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8915" windowHeight="110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195" i="1"/>
  <c r="D19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J195"/>
  <c r="H195"/>
  <c r="I195"/>
  <c r="J193"/>
  <c r="I193"/>
  <c r="H193"/>
  <c r="G193"/>
  <c r="F193"/>
  <c r="E193"/>
  <c r="D193"/>
  <c r="C193"/>
  <c r="B193"/>
  <c r="J192"/>
  <c r="I192"/>
  <c r="H192"/>
  <c r="G192"/>
  <c r="F192"/>
  <c r="E192"/>
  <c r="D192"/>
  <c r="C192"/>
  <c r="B192"/>
  <c r="J191"/>
  <c r="I191"/>
  <c r="H191"/>
  <c r="G191"/>
  <c r="F191"/>
  <c r="E191"/>
  <c r="D191"/>
  <c r="C191"/>
  <c r="B191"/>
  <c r="J190"/>
  <c r="I190"/>
  <c r="H190"/>
  <c r="G190"/>
  <c r="F190"/>
  <c r="E190"/>
  <c r="D190"/>
  <c r="C190"/>
  <c r="B190"/>
  <c r="J189"/>
  <c r="I189"/>
  <c r="H189"/>
  <c r="G189"/>
  <c r="F189"/>
  <c r="E189"/>
  <c r="D189"/>
  <c r="C189"/>
  <c r="B189"/>
  <c r="J188"/>
  <c r="I188"/>
  <c r="H188"/>
  <c r="G188"/>
  <c r="F188"/>
  <c r="E188"/>
  <c r="D188"/>
  <c r="C188"/>
  <c r="B188"/>
  <c r="J187"/>
  <c r="I187"/>
  <c r="H187"/>
  <c r="G187"/>
  <c r="F187"/>
  <c r="E187"/>
  <c r="D187"/>
  <c r="C187"/>
  <c r="B187"/>
  <c r="J186"/>
  <c r="I186"/>
  <c r="H186"/>
  <c r="G186"/>
  <c r="F186"/>
  <c r="E186"/>
  <c r="D186"/>
  <c r="C186"/>
  <c r="B186"/>
  <c r="J185"/>
  <c r="I185"/>
  <c r="H185"/>
  <c r="G185"/>
  <c r="F185"/>
  <c r="E185"/>
  <c r="D185"/>
  <c r="C185"/>
  <c r="B185"/>
  <c r="J184"/>
  <c r="I184"/>
  <c r="H184"/>
  <c r="G184"/>
  <c r="F184"/>
  <c r="E184"/>
  <c r="D184"/>
  <c r="C184"/>
  <c r="B184"/>
  <c r="J183"/>
  <c r="I183"/>
  <c r="H183"/>
  <c r="G183"/>
  <c r="F183"/>
  <c r="E183"/>
  <c r="D183"/>
  <c r="C183"/>
  <c r="B183"/>
  <c r="J182"/>
  <c r="I182"/>
  <c r="H182"/>
  <c r="G182"/>
  <c r="F182"/>
  <c r="E182"/>
  <c r="D182"/>
  <c r="C182"/>
  <c r="B182"/>
  <c r="J181"/>
  <c r="I181"/>
  <c r="H181"/>
  <c r="G181"/>
  <c r="F181"/>
  <c r="E181"/>
  <c r="D181"/>
  <c r="C181"/>
  <c r="B181"/>
  <c r="J180"/>
  <c r="I180"/>
  <c r="H180"/>
  <c r="G180"/>
  <c r="F180"/>
  <c r="E180"/>
  <c r="D180"/>
  <c r="C180"/>
  <c r="B180"/>
  <c r="J179"/>
  <c r="I179"/>
  <c r="H179"/>
  <c r="G179"/>
  <c r="F179"/>
  <c r="E179"/>
  <c r="D179"/>
  <c r="C179"/>
  <c r="B179"/>
  <c r="J178"/>
  <c r="I178"/>
  <c r="H178"/>
  <c r="G178"/>
  <c r="F178"/>
  <c r="E178"/>
  <c r="D178"/>
  <c r="C178"/>
  <c r="B178"/>
  <c r="J177"/>
  <c r="I177"/>
  <c r="H177"/>
  <c r="G177"/>
  <c r="F177"/>
  <c r="E177"/>
  <c r="D177"/>
  <c r="C177"/>
  <c r="B177"/>
  <c r="J176"/>
  <c r="I176"/>
  <c r="H176"/>
  <c r="G176"/>
  <c r="F176"/>
  <c r="E176"/>
  <c r="D176"/>
  <c r="C176"/>
  <c r="B176"/>
  <c r="J175"/>
  <c r="I175"/>
  <c r="H175"/>
  <c r="G175"/>
  <c r="F175"/>
  <c r="E175"/>
  <c r="D175"/>
  <c r="C175"/>
  <c r="B175"/>
  <c r="J174"/>
  <c r="I174"/>
  <c r="H174"/>
  <c r="G174"/>
  <c r="F174"/>
  <c r="E174"/>
  <c r="D174"/>
  <c r="C174"/>
  <c r="B174"/>
  <c r="J173"/>
  <c r="I173"/>
  <c r="H173"/>
  <c r="G173"/>
  <c r="F173"/>
  <c r="E173"/>
  <c r="D173"/>
  <c r="C173"/>
  <c r="B173"/>
  <c r="J172"/>
  <c r="I172"/>
  <c r="H172"/>
  <c r="G172"/>
  <c r="F172"/>
  <c r="E172"/>
  <c r="D172"/>
  <c r="C172"/>
  <c r="B172"/>
  <c r="J171"/>
  <c r="I171"/>
  <c r="H171"/>
  <c r="G171"/>
  <c r="F171"/>
  <c r="E171"/>
  <c r="D171"/>
  <c r="C171"/>
  <c r="B171"/>
  <c r="J170"/>
  <c r="I170"/>
  <c r="H170"/>
  <c r="G170"/>
  <c r="F170"/>
  <c r="E170"/>
  <c r="D170"/>
  <c r="C170"/>
  <c r="B170"/>
  <c r="J169"/>
  <c r="I169"/>
  <c r="H169"/>
  <c r="G169"/>
  <c r="F169"/>
  <c r="E169"/>
  <c r="D169"/>
  <c r="C169"/>
  <c r="B169"/>
  <c r="J168"/>
  <c r="I168"/>
  <c r="H168"/>
  <c r="G168"/>
  <c r="F168"/>
  <c r="E168"/>
  <c r="D168"/>
  <c r="C168"/>
  <c r="B168"/>
  <c r="J167"/>
  <c r="I167"/>
  <c r="H167"/>
  <c r="G167"/>
  <c r="F167"/>
  <c r="E167"/>
  <c r="D167"/>
  <c r="C167"/>
  <c r="B167"/>
  <c r="J166"/>
  <c r="I166"/>
  <c r="H166"/>
  <c r="G166"/>
  <c r="F166"/>
  <c r="E166"/>
  <c r="D166"/>
  <c r="C166"/>
  <c r="B166"/>
  <c r="J165"/>
  <c r="I165"/>
  <c r="H165"/>
  <c r="G165"/>
  <c r="F165"/>
  <c r="E165"/>
  <c r="D165"/>
  <c r="C165"/>
  <c r="B165"/>
  <c r="J164"/>
  <c r="I164"/>
  <c r="H164"/>
  <c r="G164"/>
  <c r="F164"/>
  <c r="E164"/>
  <c r="D164"/>
  <c r="C164"/>
  <c r="B164"/>
  <c r="J163"/>
  <c r="I163"/>
  <c r="H163"/>
  <c r="G163"/>
  <c r="F163"/>
  <c r="E163"/>
  <c r="D163"/>
  <c r="C163"/>
  <c r="B163"/>
  <c r="J162"/>
  <c r="I162"/>
  <c r="H162"/>
  <c r="G162"/>
  <c r="F162"/>
  <c r="E162"/>
  <c r="D162"/>
  <c r="C162"/>
  <c r="B162"/>
  <c r="J161"/>
  <c r="I161"/>
  <c r="H161"/>
  <c r="G161"/>
  <c r="F161"/>
  <c r="E161"/>
  <c r="D161"/>
  <c r="C161"/>
  <c r="B161"/>
  <c r="J160"/>
  <c r="I160"/>
  <c r="H160"/>
  <c r="G160"/>
  <c r="F160"/>
  <c r="E160"/>
  <c r="D160"/>
  <c r="C160"/>
  <c r="B160"/>
  <c r="J159"/>
  <c r="I159"/>
  <c r="H159"/>
  <c r="G159"/>
  <c r="F159"/>
  <c r="E159"/>
  <c r="D159"/>
  <c r="C159"/>
  <c r="B159"/>
  <c r="J158"/>
  <c r="I158"/>
  <c r="H158"/>
  <c r="G158"/>
  <c r="F158"/>
  <c r="E158"/>
  <c r="D158"/>
  <c r="C158"/>
  <c r="B158"/>
  <c r="J157"/>
  <c r="I157"/>
  <c r="H157"/>
  <c r="G157"/>
  <c r="F157"/>
  <c r="E157"/>
  <c r="D157"/>
  <c r="C157"/>
  <c r="B157"/>
  <c r="J156"/>
  <c r="I156"/>
  <c r="H156"/>
  <c r="G156"/>
  <c r="F156"/>
  <c r="E156"/>
  <c r="D156"/>
  <c r="C156"/>
  <c r="B156"/>
  <c r="J155"/>
  <c r="I155"/>
  <c r="H155"/>
  <c r="G155"/>
  <c r="F155"/>
  <c r="E155"/>
  <c r="D155"/>
  <c r="C155"/>
  <c r="B155"/>
  <c r="J154"/>
  <c r="I154"/>
  <c r="H154"/>
  <c r="G154"/>
  <c r="F154"/>
  <c r="E154"/>
  <c r="D154"/>
  <c r="C154"/>
  <c r="B154"/>
  <c r="J153"/>
  <c r="I153"/>
  <c r="H153"/>
  <c r="G153"/>
  <c r="F153"/>
  <c r="E153"/>
  <c r="D153"/>
  <c r="C153"/>
  <c r="B153"/>
  <c r="J152"/>
  <c r="I152"/>
  <c r="H152"/>
  <c r="G152"/>
  <c r="F152"/>
  <c r="E152"/>
  <c r="D152"/>
  <c r="C152"/>
  <c r="B152"/>
  <c r="J151"/>
  <c r="I151"/>
  <c r="H151"/>
  <c r="G151"/>
  <c r="F151"/>
  <c r="E151"/>
  <c r="D151"/>
  <c r="C151"/>
  <c r="B151"/>
  <c r="J150"/>
  <c r="I150"/>
  <c r="H150"/>
  <c r="G150"/>
  <c r="F150"/>
  <c r="E150"/>
  <c r="D150"/>
  <c r="C150"/>
  <c r="B150"/>
  <c r="J149"/>
  <c r="I149"/>
  <c r="H149"/>
  <c r="G149"/>
  <c r="F149"/>
  <c r="E149"/>
  <c r="D149"/>
  <c r="C149"/>
  <c r="B149"/>
  <c r="J148"/>
  <c r="I148"/>
  <c r="H148"/>
  <c r="G148"/>
  <c r="F148"/>
  <c r="E148"/>
  <c r="D148"/>
  <c r="C148"/>
  <c r="B148"/>
  <c r="J147"/>
  <c r="I147"/>
  <c r="H147"/>
  <c r="G147"/>
  <c r="F147"/>
  <c r="E147"/>
  <c r="D147"/>
  <c r="C147"/>
  <c r="B147"/>
  <c r="J146"/>
  <c r="I146"/>
  <c r="H146"/>
  <c r="G146"/>
  <c r="F146"/>
  <c r="E146"/>
  <c r="D146"/>
  <c r="C146"/>
  <c r="B146"/>
  <c r="J145"/>
  <c r="I145"/>
  <c r="H145"/>
  <c r="G145"/>
  <c r="F145"/>
  <c r="E145"/>
  <c r="D145"/>
  <c r="C145"/>
  <c r="B145"/>
  <c r="J144"/>
  <c r="I144"/>
  <c r="H144"/>
  <c r="G144"/>
  <c r="F144"/>
  <c r="E144"/>
  <c r="D144"/>
  <c r="C144"/>
  <c r="B144"/>
  <c r="J143"/>
  <c r="I143"/>
  <c r="H143"/>
  <c r="G143"/>
  <c r="F143"/>
  <c r="E143"/>
  <c r="D143"/>
  <c r="C143"/>
  <c r="B143"/>
  <c r="J142"/>
  <c r="I142"/>
  <c r="H142"/>
  <c r="G142"/>
  <c r="F142"/>
  <c r="E142"/>
  <c r="D142"/>
  <c r="C142"/>
  <c r="B142"/>
  <c r="J141"/>
  <c r="I141"/>
  <c r="H141"/>
  <c r="G141"/>
  <c r="F141"/>
  <c r="E141"/>
  <c r="D141"/>
  <c r="C141"/>
  <c r="B141"/>
  <c r="J140"/>
  <c r="I140"/>
  <c r="H140"/>
  <c r="G140"/>
  <c r="F140"/>
  <c r="E140"/>
  <c r="D140"/>
  <c r="C140"/>
  <c r="B140"/>
  <c r="J139"/>
  <c r="I139"/>
  <c r="H139"/>
  <c r="G139"/>
  <c r="F139"/>
  <c r="E139"/>
  <c r="D139"/>
  <c r="C139"/>
  <c r="B139"/>
  <c r="J138"/>
  <c r="I138"/>
  <c r="H138"/>
  <c r="G138"/>
  <c r="F138"/>
  <c r="E138"/>
  <c r="D138"/>
  <c r="C138"/>
  <c r="B138"/>
  <c r="J137"/>
  <c r="I137"/>
  <c r="H137"/>
  <c r="G137"/>
  <c r="F137"/>
  <c r="E137"/>
  <c r="D137"/>
  <c r="C137"/>
  <c r="B137"/>
  <c r="J136"/>
  <c r="I136"/>
  <c r="H136"/>
  <c r="G136"/>
  <c r="F136"/>
  <c r="E136"/>
  <c r="D136"/>
  <c r="C136"/>
  <c r="B136"/>
  <c r="J135"/>
  <c r="I135"/>
  <c r="H135"/>
  <c r="G135"/>
  <c r="F135"/>
  <c r="E135"/>
  <c r="D135"/>
  <c r="C135"/>
  <c r="B135"/>
  <c r="J134"/>
  <c r="I134"/>
  <c r="H134"/>
  <c r="G134"/>
  <c r="F134"/>
  <c r="E134"/>
  <c r="D134"/>
  <c r="C134"/>
  <c r="B134"/>
  <c r="J133"/>
  <c r="I133"/>
  <c r="H133"/>
  <c r="G133"/>
  <c r="F133"/>
  <c r="E133"/>
  <c r="D133"/>
  <c r="C133"/>
  <c r="B133"/>
  <c r="J132"/>
  <c r="I132"/>
  <c r="H132"/>
  <c r="G132"/>
  <c r="F132"/>
  <c r="E132"/>
  <c r="D132"/>
  <c r="C132"/>
  <c r="B132"/>
  <c r="J131"/>
  <c r="I131"/>
  <c r="H131"/>
  <c r="G131"/>
  <c r="F131"/>
  <c r="E131"/>
  <c r="D131"/>
  <c r="C131"/>
  <c r="B131"/>
  <c r="J130"/>
  <c r="I130"/>
  <c r="H130"/>
  <c r="G130"/>
  <c r="F130"/>
  <c r="E130"/>
  <c r="D130"/>
  <c r="C130"/>
  <c r="B130"/>
  <c r="J129"/>
  <c r="I129"/>
  <c r="H129"/>
  <c r="G129"/>
  <c r="F129"/>
  <c r="E129"/>
  <c r="D129"/>
  <c r="C129"/>
  <c r="B129"/>
  <c r="J128"/>
  <c r="I128"/>
  <c r="H128"/>
  <c r="G128"/>
  <c r="F128"/>
  <c r="E128"/>
  <c r="D128"/>
  <c r="C128"/>
  <c r="B128"/>
  <c r="J127"/>
  <c r="I127"/>
  <c r="H127"/>
  <c r="G127"/>
  <c r="F127"/>
  <c r="E127"/>
  <c r="D127"/>
  <c r="C127"/>
  <c r="B127"/>
  <c r="J126"/>
  <c r="I126"/>
  <c r="H126"/>
  <c r="G126"/>
  <c r="F126"/>
  <c r="E126"/>
  <c r="D126"/>
  <c r="C126"/>
  <c r="B126"/>
  <c r="J125"/>
  <c r="I125"/>
  <c r="H125"/>
  <c r="G125"/>
  <c r="F125"/>
  <c r="E125"/>
  <c r="D125"/>
  <c r="C125"/>
  <c r="B125"/>
  <c r="J124"/>
  <c r="I124"/>
  <c r="H124"/>
  <c r="G124"/>
  <c r="F124"/>
  <c r="E124"/>
  <c r="D124"/>
  <c r="C124"/>
  <c r="B124"/>
  <c r="J123"/>
  <c r="I123"/>
  <c r="H123"/>
  <c r="G123"/>
  <c r="F123"/>
  <c r="E123"/>
  <c r="D123"/>
  <c r="C123"/>
  <c r="B123"/>
  <c r="J122"/>
  <c r="I122"/>
  <c r="H122"/>
  <c r="G122"/>
  <c r="F122"/>
  <c r="E122"/>
  <c r="D122"/>
  <c r="C122"/>
  <c r="B122"/>
  <c r="J121"/>
  <c r="I121"/>
  <c r="H121"/>
  <c r="G121"/>
  <c r="F121"/>
  <c r="E121"/>
  <c r="D121"/>
  <c r="C121"/>
  <c r="B121"/>
  <c r="J120"/>
  <c r="I120"/>
  <c r="H120"/>
  <c r="G120"/>
  <c r="F120"/>
  <c r="E120"/>
  <c r="D120"/>
  <c r="C120"/>
  <c r="B120"/>
  <c r="J119"/>
  <c r="I119"/>
  <c r="H119"/>
  <c r="G119"/>
  <c r="F119"/>
  <c r="E119"/>
  <c r="D119"/>
  <c r="C119"/>
  <c r="B119"/>
  <c r="J118"/>
  <c r="I118"/>
  <c r="H118"/>
  <c r="G118"/>
  <c r="F118"/>
  <c r="E118"/>
  <c r="D118"/>
  <c r="C118"/>
  <c r="B118"/>
  <c r="J117"/>
  <c r="I117"/>
  <c r="H117"/>
  <c r="G117"/>
  <c r="F117"/>
  <c r="E117"/>
  <c r="D117"/>
  <c r="C117"/>
  <c r="B117"/>
  <c r="J116"/>
  <c r="I116"/>
  <c r="H116"/>
  <c r="G116"/>
  <c r="F116"/>
  <c r="E116"/>
  <c r="D116"/>
  <c r="C116"/>
  <c r="B116"/>
  <c r="J115"/>
  <c r="I115"/>
  <c r="H115"/>
  <c r="G115"/>
  <c r="F115"/>
  <c r="E115"/>
  <c r="D115"/>
  <c r="C115"/>
  <c r="B115"/>
  <c r="J114"/>
  <c r="I114"/>
  <c r="H114"/>
  <c r="G114"/>
  <c r="F114"/>
  <c r="E114"/>
  <c r="D114"/>
  <c r="C114"/>
  <c r="B114"/>
  <c r="J113"/>
  <c r="I113"/>
  <c r="H113"/>
  <c r="G113"/>
  <c r="F113"/>
  <c r="E113"/>
  <c r="D113"/>
  <c r="C113"/>
  <c r="B113"/>
  <c r="J112"/>
  <c r="I112"/>
  <c r="H112"/>
  <c r="G112"/>
  <c r="F112"/>
  <c r="E112"/>
  <c r="D112"/>
  <c r="C112"/>
  <c r="B112"/>
  <c r="J111"/>
  <c r="I111"/>
  <c r="H111"/>
  <c r="G111"/>
  <c r="F111"/>
  <c r="E111"/>
  <c r="D111"/>
  <c r="C111"/>
  <c r="B111"/>
  <c r="J110"/>
  <c r="I110"/>
  <c r="H110"/>
  <c r="G110"/>
  <c r="F110"/>
  <c r="E110"/>
  <c r="D110"/>
  <c r="C110"/>
  <c r="B110"/>
  <c r="J109"/>
  <c r="I109"/>
  <c r="H109"/>
  <c r="G109"/>
  <c r="F109"/>
  <c r="E109"/>
  <c r="D109"/>
  <c r="C109"/>
  <c r="B109"/>
  <c r="J108"/>
  <c r="I108"/>
  <c r="H108"/>
  <c r="G108"/>
  <c r="F108"/>
  <c r="E108"/>
  <c r="D108"/>
  <c r="C108"/>
  <c r="B108"/>
  <c r="J107"/>
  <c r="I107"/>
  <c r="H107"/>
  <c r="G107"/>
  <c r="F107"/>
  <c r="E107"/>
  <c r="D107"/>
  <c r="C107"/>
  <c r="B107"/>
  <c r="J106"/>
  <c r="I106"/>
  <c r="H106"/>
  <c r="G106"/>
  <c r="F106"/>
  <c r="E106"/>
  <c r="D106"/>
  <c r="C106"/>
  <c r="B106"/>
  <c r="J105"/>
  <c r="I105"/>
  <c r="H105"/>
  <c r="G105"/>
  <c r="F105"/>
  <c r="E105"/>
  <c r="D105"/>
  <c r="C105"/>
  <c r="B105"/>
  <c r="J104"/>
  <c r="I104"/>
  <c r="H104"/>
  <c r="G104"/>
  <c r="F104"/>
  <c r="E104"/>
  <c r="D104"/>
  <c r="C104"/>
  <c r="B104"/>
  <c r="J103"/>
  <c r="I103"/>
  <c r="H103"/>
  <c r="G103"/>
  <c r="F103"/>
  <c r="E103"/>
  <c r="D103"/>
  <c r="C103"/>
  <c r="B103"/>
  <c r="J102"/>
  <c r="I102"/>
  <c r="H102"/>
  <c r="G102"/>
  <c r="F102"/>
  <c r="E102"/>
  <c r="D102"/>
  <c r="C102"/>
  <c r="B102"/>
  <c r="J101"/>
  <c r="I101"/>
  <c r="H101"/>
  <c r="G101"/>
  <c r="F101"/>
  <c r="E101"/>
  <c r="D101"/>
  <c r="C101"/>
  <c r="B101"/>
  <c r="J100"/>
  <c r="I100"/>
  <c r="H100"/>
  <c r="G100"/>
  <c r="F100"/>
  <c r="E100"/>
  <c r="D100"/>
  <c r="C100"/>
  <c r="B100"/>
  <c r="J99"/>
  <c r="I99"/>
  <c r="H99"/>
  <c r="G99"/>
  <c r="F99"/>
  <c r="E99"/>
  <c r="D99"/>
  <c r="C99"/>
  <c r="B99"/>
  <c r="J98"/>
  <c r="I98"/>
  <c r="H98"/>
  <c r="G98"/>
  <c r="F98"/>
  <c r="E98"/>
  <c r="D98"/>
  <c r="C98"/>
  <c r="B98"/>
  <c r="J97"/>
  <c r="I97"/>
  <c r="H97"/>
  <c r="G97"/>
  <c r="F97"/>
  <c r="E97"/>
  <c r="D97"/>
  <c r="C97"/>
  <c r="B97"/>
  <c r="J96"/>
  <c r="I96"/>
  <c r="H96"/>
  <c r="G96"/>
  <c r="F96"/>
  <c r="E96"/>
  <c r="D96"/>
  <c r="C96"/>
  <c r="B96"/>
  <c r="J95"/>
  <c r="I95"/>
  <c r="H95"/>
  <c r="G95"/>
  <c r="F95"/>
  <c r="E95"/>
  <c r="D95"/>
  <c r="C95"/>
  <c r="B95"/>
  <c r="J94"/>
  <c r="I94"/>
  <c r="H94"/>
  <c r="G94"/>
  <c r="F94"/>
  <c r="E94"/>
  <c r="D94"/>
  <c r="C94"/>
  <c r="B94"/>
  <c r="J93"/>
  <c r="I93"/>
  <c r="H93"/>
  <c r="G93"/>
  <c r="F93"/>
  <c r="E93"/>
  <c r="D93"/>
  <c r="C93"/>
  <c r="B93"/>
  <c r="J92"/>
  <c r="I92"/>
  <c r="H92"/>
  <c r="G92"/>
  <c r="F92"/>
  <c r="E92"/>
  <c r="D92"/>
  <c r="C92"/>
  <c r="B92"/>
  <c r="J91"/>
  <c r="I91"/>
  <c r="H91"/>
  <c r="G91"/>
  <c r="F91"/>
  <c r="E91"/>
  <c r="D91"/>
  <c r="C91"/>
  <c r="B91"/>
  <c r="J90"/>
  <c r="I90"/>
  <c r="H90"/>
  <c r="G90"/>
  <c r="F90"/>
  <c r="E90"/>
  <c r="D90"/>
  <c r="C90"/>
  <c r="B90"/>
  <c r="J89"/>
  <c r="I89"/>
  <c r="H89"/>
  <c r="G89"/>
  <c r="F89"/>
  <c r="E89"/>
  <c r="D89"/>
  <c r="C89"/>
  <c r="B89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86"/>
  <c r="I86"/>
  <c r="H86"/>
  <c r="G86"/>
  <c r="F86"/>
  <c r="E86"/>
  <c r="D86"/>
  <c r="C86"/>
  <c r="B86"/>
  <c r="J85"/>
  <c r="I85"/>
  <c r="H85"/>
  <c r="G85"/>
  <c r="F85"/>
  <c r="E85"/>
  <c r="D85"/>
  <c r="C85"/>
  <c r="B85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82"/>
  <c r="I82"/>
  <c r="H82"/>
  <c r="G82"/>
  <c r="F82"/>
  <c r="E82"/>
  <c r="D82"/>
  <c r="C82"/>
  <c r="B82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A4"/>
  <c r="J3"/>
  <c r="I3"/>
  <c r="H3"/>
  <c r="G3"/>
  <c r="F3"/>
  <c r="E3"/>
  <c r="D3"/>
  <c r="C3"/>
  <c r="B3"/>
  <c r="A3"/>
  <c r="B1"/>
</calcChain>
</file>

<file path=xl/sharedStrings.xml><?xml version="1.0" encoding="utf-8"?>
<sst xmlns="http://schemas.openxmlformats.org/spreadsheetml/2006/main" count="15" uniqueCount="13">
  <si>
    <t>Impensso em:</t>
  </si>
  <si>
    <t>Seq</t>
  </si>
  <si>
    <t>Nº Convênio</t>
  </si>
  <si>
    <t>Fim da Vigência</t>
  </si>
  <si>
    <t>Status</t>
  </si>
  <si>
    <t>Objeto do Convênio</t>
  </si>
  <si>
    <t>Convenente/TO</t>
  </si>
  <si>
    <t>R$ Global Repasse</t>
  </si>
  <si>
    <t>R$ Global Contrapartida</t>
  </si>
  <si>
    <t>R$ Pago Repasse</t>
  </si>
  <si>
    <t>R$ Pago Contrapartida</t>
  </si>
  <si>
    <t>-</t>
  </si>
  <si>
    <t>Total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</si>
</sst>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dd/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4" fontId="3" fillId="0" borderId="5" xfId="0" applyNumberFormat="1" applyFont="1" applyBorder="1" applyAlignment="1">
      <alignment horizontal="left" vertical="center" wrapText="1"/>
    </xf>
    <xf numFmtId="44" fontId="4" fillId="3" borderId="0" xfId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9</xdr:col>
      <xdr:colOff>933450</xdr:colOff>
      <xdr:row>1</xdr:row>
      <xdr:rowOff>66674</xdr:rowOff>
    </xdr:to>
    <xdr:pic>
      <xdr:nvPicPr>
        <xdr:cNvPr id="2" name="Imagem 1" descr="LOGO SEPLAN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0"/>
          <a:ext cx="18478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V&#202;NIOS%20%202015/CONV&#202;NIOS%20FEDERAIS%20ATUALIZAD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"/>
      <sheetName val="Alimentação"/>
      <sheetName val="TransparênciaTO"/>
      <sheetName val="Relatorio - Resumo"/>
      <sheetName val="Relatório - Evolução"/>
      <sheetName val="Relatório Convênio"/>
      <sheetName val="Secretarias"/>
      <sheetName val="OBFonte"/>
      <sheetName val="Relorc"/>
      <sheetName val="RelpDUG"/>
      <sheetName val="Nao constava no Portal TRasn"/>
      <sheetName val="Plan1"/>
    </sheetNames>
    <sheetDataSet>
      <sheetData sheetId="0"/>
      <sheetData sheetId="1">
        <row r="2">
          <cell r="A2">
            <v>1</v>
          </cell>
          <cell r="C2">
            <v>657664</v>
          </cell>
          <cell r="G2">
            <v>42176</v>
          </cell>
          <cell r="I2" t="str">
            <v>Em Execução</v>
          </cell>
          <cell r="O2" t="str">
            <v>ESTE CONVENIO TEM POR OBJETO A CONSTRUCAO DE ESCOLA(S), EM ATENDIMENTOAO PLANO DE ACOES ARTICULADAS - PAR, NO .MBITO DO PLANO DE METAS COMP ROMISSO TODOS PELA EDUCACAO. PROGRAMA BRASIL PROFISSIONALIZADO.</v>
          </cell>
          <cell r="R2" t="str">
            <v xml:space="preserve">AGENCIA TOC. DE CIENCIA, TECNOL. E INOVA  S   </v>
          </cell>
          <cell r="W2">
            <v>5480129.5199999996</v>
          </cell>
          <cell r="Y2">
            <v>110709.69</v>
          </cell>
          <cell r="AB2">
            <v>0</v>
          </cell>
          <cell r="AC2">
            <v>0</v>
          </cell>
        </row>
        <row r="3">
          <cell r="A3">
            <v>2</v>
          </cell>
          <cell r="C3">
            <v>610857</v>
          </cell>
          <cell r="G3">
            <v>40990</v>
          </cell>
          <cell r="I3" t="str">
            <v>Inadimplência Suspensa</v>
          </cell>
          <cell r="O3" t="str">
            <v>Objeto: Construção de barragem no Rio Arraias - Eixo 16</v>
          </cell>
          <cell r="R3" t="str">
            <v xml:space="preserve">SECRETARIA DO DES. DA AGRICULTURA E PECU </v>
          </cell>
          <cell r="W3">
            <v>50719542</v>
          </cell>
          <cell r="Y3">
            <v>5635504.6600000001</v>
          </cell>
          <cell r="AB3">
            <v>0</v>
          </cell>
          <cell r="AC3">
            <v>0</v>
          </cell>
        </row>
        <row r="4">
          <cell r="A4">
            <v>3</v>
          </cell>
          <cell r="C4">
            <v>701230</v>
          </cell>
          <cell r="G4">
            <v>41267</v>
          </cell>
          <cell r="I4" t="str">
            <v>Aguardando Prestação de Contas</v>
          </cell>
          <cell r="O4" t="str">
            <v>Implantacao pavimentacao e melhorias da rodovia TO - 030, na regiao do Jalapao - Tocantins</v>
          </cell>
          <cell r="R4" t="str">
            <v xml:space="preserve">SECRETARIA DA INFRAESTRUTURA                 </v>
          </cell>
          <cell r="W4">
            <v>67875000</v>
          </cell>
          <cell r="Y4">
            <v>7575000</v>
          </cell>
          <cell r="AB4">
            <v>0</v>
          </cell>
          <cell r="AC4">
            <v>879210.63</v>
          </cell>
        </row>
        <row r="5">
          <cell r="A5">
            <v>4</v>
          </cell>
          <cell r="C5">
            <v>603081</v>
          </cell>
          <cell r="G5">
            <v>41565</v>
          </cell>
          <cell r="I5" t="str">
            <v>Adimplente</v>
          </cell>
          <cell r="O5" t="str">
            <v>Objeto: Implantação de Unidade de Produção deMudas de cajú, sendo esta composta por jardim clonal(5ha) e um viveiro (800m2) no município de                 Novo Acordo, no Estado de Tcantins, a qual visa estimular e instrumentar famílias de pequenos produtores rurais, na região do Jalapão, organ                                                                                    izados em associações, para sua inserção</v>
          </cell>
          <cell r="R5" t="str">
            <v xml:space="preserve">SECRETARIA DO DES. DA AGRICULTURA E PECU </v>
          </cell>
          <cell r="W5">
            <v>445000</v>
          </cell>
          <cell r="Y5">
            <v>51620</v>
          </cell>
          <cell r="AB5">
            <v>0</v>
          </cell>
          <cell r="AC5">
            <v>0</v>
          </cell>
        </row>
        <row r="6">
          <cell r="A6">
            <v>5</v>
          </cell>
          <cell r="C6">
            <v>666348</v>
          </cell>
          <cell r="G6">
            <v>42497</v>
          </cell>
          <cell r="I6" t="str">
            <v>Adimplente</v>
          </cell>
          <cell r="O6" t="str">
            <v>PRODUTO: ADCT/FNDCT - FONTE: AçõES TRANSVERSAIS                       REALIZAR AçõES DE FORTALECIMENTO DAS CADEIAS PRODUTIVAS SOLIDáRIAS EM TERRITóRIOS DA CIDADANIA, TOCANTINS, POR MEIO DE PROCESSOS FORMATIVOS RELATIVOS A ECONOMIA SOLIDáRIA, AUTOGESTãO, EDUCAçãO ASSOCIATIVA,     PRáTICAS PRODUTIVAS E DE INCLUSãO DIGITAL COMUNITáRIA.</v>
          </cell>
          <cell r="R6" t="str">
            <v xml:space="preserve">AGENCIA TOC. DE CIENCIA, TECNOL. E INOVA  S   </v>
          </cell>
          <cell r="W6">
            <v>1249404</v>
          </cell>
          <cell r="Y6">
            <v>295000</v>
          </cell>
          <cell r="AB6">
            <v>444456.00000000006</v>
          </cell>
          <cell r="AC6">
            <v>0</v>
          </cell>
        </row>
        <row r="7">
          <cell r="A7">
            <v>6</v>
          </cell>
          <cell r="C7">
            <v>700349</v>
          </cell>
          <cell r="G7">
            <v>41818</v>
          </cell>
          <cell r="I7" t="str">
            <v>Prestação de Contas enviada para Análise</v>
          </cell>
          <cell r="O7" t="str">
            <v>Implementacao do Programa de Infra-Estrutura para Jovens Pesquisadores no Estado do Tocantins, com recursos oriundos do Fundo Setorial de Infra-Estrutura e do Tocantins, pelo financiamento de projetos de pesquisadores doutores, vinculados a instituicoes publicas de ensino e/ou pesquisa, selecionados por meio de edital.</v>
          </cell>
          <cell r="R7" t="str">
            <v xml:space="preserve">AGENCIA TOC. DE CIENCIA, TECNOL. E INOVA  S   </v>
          </cell>
          <cell r="W7">
            <v>300000</v>
          </cell>
          <cell r="Y7">
            <v>100000</v>
          </cell>
          <cell r="AB7">
            <v>117922.29</v>
          </cell>
          <cell r="AC7">
            <v>2047.5</v>
          </cell>
        </row>
        <row r="8">
          <cell r="A8">
            <v>7</v>
          </cell>
          <cell r="C8">
            <v>399251</v>
          </cell>
          <cell r="G8">
            <v>41883</v>
          </cell>
          <cell r="I8" t="str">
            <v>Adimplente</v>
          </cell>
          <cell r="O8" t="str">
            <v>IMPLANTACAO PARA DESENVOLVIMENTO DO POLO DE FRUTICULTURA SAO JOAO.</v>
          </cell>
          <cell r="R8" t="str">
            <v xml:space="preserve">SECRETARIA DO DES. DA AGRICULTURA E PECU </v>
          </cell>
          <cell r="W8">
            <v>262358694.19</v>
          </cell>
          <cell r="Y8">
            <v>26258140.530000001</v>
          </cell>
          <cell r="AB8">
            <v>8111357.0300000003</v>
          </cell>
          <cell r="AC8">
            <v>7726131.5600000015</v>
          </cell>
        </row>
        <row r="9">
          <cell r="A9">
            <v>8</v>
          </cell>
          <cell r="C9">
            <v>724011</v>
          </cell>
          <cell r="G9">
            <v>41912</v>
          </cell>
          <cell r="I9" t="str">
            <v>Prestação de Contas enviada para Análise</v>
          </cell>
          <cell r="O9" t="str">
            <v>Propiciar os meios para o exercicio da funcao descentralizada de cadastramento, controle e fiscalizacao dos prestadores de servicos turisticos e de suas empresas, empreendimentos e equipamentos, na forma estabelecida no art. 44 da Lei 11771 de 2008.</v>
          </cell>
          <cell r="R9" t="str">
            <v xml:space="preserve">SECRETARIA DO DESENVOLV. ECONOMICO E TUR  </v>
          </cell>
          <cell r="W9">
            <v>100000</v>
          </cell>
          <cell r="Y9">
            <v>10000</v>
          </cell>
          <cell r="AB9">
            <v>53311.399999999994</v>
          </cell>
          <cell r="AC9">
            <v>0</v>
          </cell>
        </row>
        <row r="10">
          <cell r="A10">
            <v>9</v>
          </cell>
          <cell r="C10">
            <v>727966</v>
          </cell>
          <cell r="G10">
            <v>41962</v>
          </cell>
          <cell r="I10" t="str">
            <v>Aguardando Prestação de Contas</v>
          </cell>
          <cell r="O10" t="str">
            <v>AQUISICAO DE UNIDADES MOVEIS E DE EQUIPAMENTOS E MATERIAIS PERMANENTES PARA A HEMORREDE DO TOCANTINS.</v>
          </cell>
          <cell r="R10" t="str">
            <v xml:space="preserve">SECRETARIA DA SAUDE                           </v>
          </cell>
          <cell r="W10">
            <v>492072</v>
          </cell>
          <cell r="Y10">
            <v>54674.7</v>
          </cell>
          <cell r="AB10">
            <v>416496.99</v>
          </cell>
          <cell r="AC10">
            <v>11545.52</v>
          </cell>
        </row>
        <row r="11">
          <cell r="A11">
            <v>10</v>
          </cell>
          <cell r="C11">
            <v>413233</v>
          </cell>
          <cell r="G11">
            <v>41963</v>
          </cell>
          <cell r="I11" t="str">
            <v>Adimplente</v>
          </cell>
          <cell r="O11" t="str">
            <v>IMPLANTACAO DO PLANO DE APROVEITAMENTO HIDROAGROCOLA DA REGIAO DO BICODO PAPAGAIO.</v>
          </cell>
          <cell r="R11" t="str">
            <v xml:space="preserve">SECRETARIA DO DES. DA AGRICULTURA E PECU </v>
          </cell>
          <cell r="W11">
            <v>89627880.209999993</v>
          </cell>
          <cell r="Y11">
            <v>15990416.949999999</v>
          </cell>
          <cell r="AB11">
            <v>436024</v>
          </cell>
          <cell r="AC11">
            <v>694975.27</v>
          </cell>
        </row>
        <row r="12">
          <cell r="A12">
            <v>11</v>
          </cell>
          <cell r="C12">
            <v>746672</v>
          </cell>
          <cell r="G12">
            <v>41968</v>
          </cell>
          <cell r="I12" t="str">
            <v>Prestação de Contas enviada para Análise</v>
          </cell>
          <cell r="O12" t="str">
            <v>Fortalecimento da Rede de Atendimento a Mulher em Situacao de Violencia atraves do Reaparelhamento dos Centros de Referencia de Atendimento a Mulher em Situacao de Violencia de Natividade, Augustinopolis e Palmas; Implantacao de dois Centros de Referencia de Atendimento a Mulher em Situacao de Violencia, sendo um em Gurupi e outro em Tocantinopolis; Reaparelhamento Casa Abrigo de Palmas e o Reaparelhamento do Consel</v>
          </cell>
          <cell r="R12" t="str">
            <v xml:space="preserve">SECRETARIA DE DEFESA E PROTECAO SOCIAL    </v>
          </cell>
          <cell r="W12">
            <v>255133.57</v>
          </cell>
          <cell r="Y12">
            <v>28348.18</v>
          </cell>
          <cell r="AB12">
            <v>324996.55</v>
          </cell>
          <cell r="AC12">
            <v>16369.94</v>
          </cell>
        </row>
        <row r="13">
          <cell r="A13">
            <v>12</v>
          </cell>
          <cell r="C13">
            <v>764871</v>
          </cell>
          <cell r="G13">
            <v>41973</v>
          </cell>
          <cell r="I13" t="str">
            <v>Aguardando Prestação de Contas</v>
          </cell>
          <cell r="O13" t="str">
            <v>AMPLIACAO DE UNIDADE DE ATENCAO ESPECIALIZADA EM SAUDE.</v>
          </cell>
          <cell r="R13" t="str">
            <v xml:space="preserve">SECRETARIA DA SAUDE                           </v>
          </cell>
          <cell r="W13">
            <v>144000</v>
          </cell>
          <cell r="Y13">
            <v>16000</v>
          </cell>
          <cell r="AB13">
            <v>0</v>
          </cell>
          <cell r="AC13">
            <v>0</v>
          </cell>
        </row>
        <row r="14">
          <cell r="A14">
            <v>13</v>
          </cell>
          <cell r="C14">
            <v>700570</v>
          </cell>
          <cell r="G14">
            <v>41990</v>
          </cell>
          <cell r="I14" t="str">
            <v>Aguardando Prestação de Contas</v>
          </cell>
          <cell r="O14" t="str">
            <v>Apoiar atividades de pesquisa cientifica, tecnologica e de inovacao de grupos de pesquisa de excelencia reconhecida, que tenham lideranca e papel nucleador em sua area de atuacao.</v>
          </cell>
          <cell r="R14" t="str">
            <v xml:space="preserve">AGENCIA TOC. DE CIENCIA, TECNOL. E INOVA  S   </v>
          </cell>
          <cell r="W14">
            <v>1500000</v>
          </cell>
          <cell r="Y14">
            <v>500000</v>
          </cell>
          <cell r="AB14">
            <v>414995.4</v>
          </cell>
          <cell r="AC14">
            <v>0</v>
          </cell>
        </row>
        <row r="15">
          <cell r="A15">
            <v>14</v>
          </cell>
          <cell r="C15">
            <v>702420</v>
          </cell>
          <cell r="G15">
            <v>41992</v>
          </cell>
          <cell r="I15" t="str">
            <v>Em Execução</v>
          </cell>
          <cell r="O15" t="str">
            <v>ESTE CONVENIO TEM POR OBJETO A CONSTRUCAO DE ESCOLA(S), EM ATENDIMENTOAO PLANO DE ACOES ARTICULADAS - PAR, NO .MBITO DO PLANO DE METAS COMP ROMISSO TODOS PELA EDUCACAO - PROGRAMA BRASIL PROFISSIONALIZADO.</v>
          </cell>
          <cell r="R15" t="str">
            <v xml:space="preserve">SECRETARIA DA EDUCACAO                    </v>
          </cell>
          <cell r="W15">
            <v>6931089.3499999996</v>
          </cell>
          <cell r="Y15">
            <v>69310.89</v>
          </cell>
          <cell r="AB15">
            <v>4937079.99</v>
          </cell>
          <cell r="AC15">
            <v>0</v>
          </cell>
        </row>
        <row r="16">
          <cell r="A16">
            <v>15</v>
          </cell>
          <cell r="C16">
            <v>774847</v>
          </cell>
          <cell r="G16">
            <v>41994</v>
          </cell>
          <cell r="I16" t="str">
            <v>Aguardando Prestação de Contas</v>
          </cell>
          <cell r="O16" t="str">
            <v>Implantacao de Banco de Alimentos por meio de construcao de edificacao e aquisicao de equipamentose utensilios.</v>
          </cell>
          <cell r="R16" t="str">
            <v xml:space="preserve">SECRETARIA DO DES. DA AGRICULTURA E PECU </v>
          </cell>
          <cell r="W16">
            <v>1500000</v>
          </cell>
          <cell r="Y16">
            <v>79000</v>
          </cell>
          <cell r="AB16">
            <v>0</v>
          </cell>
          <cell r="AC16">
            <v>0</v>
          </cell>
        </row>
        <row r="17">
          <cell r="A17">
            <v>16</v>
          </cell>
          <cell r="C17">
            <v>649334</v>
          </cell>
          <cell r="G17">
            <v>41994</v>
          </cell>
          <cell r="I17" t="str">
            <v>Adimplente</v>
          </cell>
          <cell r="O17" t="str">
            <v>CURSO SOBRE TECNICO EM RADIOLOGIA, TECNICO EM ANALISES CLINICAS E CUIDADOR DO IDOSO</v>
          </cell>
          <cell r="R17" t="str">
            <v xml:space="preserve">SECRETARIA DA SAUDE                           </v>
          </cell>
          <cell r="W17">
            <v>0</v>
          </cell>
          <cell r="Y17">
            <v>70240</v>
          </cell>
          <cell r="AB17">
            <v>549732.02000000014</v>
          </cell>
          <cell r="AC17">
            <v>55120</v>
          </cell>
        </row>
        <row r="18">
          <cell r="A18">
            <v>17</v>
          </cell>
          <cell r="C18">
            <v>773821</v>
          </cell>
          <cell r="G18">
            <v>41999</v>
          </cell>
          <cell r="I18" t="str">
            <v>Prestação de Contas em Complementação</v>
          </cell>
          <cell r="O18" t="str">
            <v>Ampliacao e modernizacao de mobiliarios das Unidades da Policia Militar do Estado do Tocantins.</v>
          </cell>
          <cell r="R18" t="str">
            <v xml:space="preserve">POLICIA MILITAR DO ESTADO DO TOCANTINS        </v>
          </cell>
          <cell r="W18">
            <v>5000000</v>
          </cell>
          <cell r="Y18">
            <v>50506</v>
          </cell>
          <cell r="AB18">
            <v>0</v>
          </cell>
          <cell r="AC18">
            <v>0</v>
          </cell>
        </row>
        <row r="19">
          <cell r="A19">
            <v>18</v>
          </cell>
          <cell r="C19">
            <v>806014</v>
          </cell>
          <cell r="G19">
            <v>41999</v>
          </cell>
          <cell r="I19" t="str">
            <v>Em Execução</v>
          </cell>
          <cell r="O19" t="str">
            <v>ESTE CONVENIO TEM POR OBJETO CONCEDER APOIO FINANCEIRO PARA IMPLEMENTACAO DAS ACOES EDUCACIONAIS CONSTANTES NO PLANO DE ACOES ARTICULADAS - PAR, NO .MBITO DO PLANO DE METAS COMPROMISSO TODOS PELA EDUCACAO, DO PLANO DE DESENVOLVIMENTO DA EDUCACAO - PDE, CONTEMPLANDO A ACAO DE CONSTRUCAO DE ESCOLAS EM AREAS INDIGENAS.</v>
          </cell>
          <cell r="R19" t="str">
            <v xml:space="preserve">SECRETARIA DA EDUCACAO                    </v>
          </cell>
          <cell r="W19">
            <v>3774647.65</v>
          </cell>
          <cell r="Y19">
            <v>258354.67</v>
          </cell>
          <cell r="AB19">
            <v>2073312.3099999996</v>
          </cell>
          <cell r="AC19">
            <v>266481.33999999997</v>
          </cell>
        </row>
        <row r="20">
          <cell r="A20">
            <v>19</v>
          </cell>
          <cell r="C20">
            <v>400021</v>
          </cell>
          <cell r="G20">
            <v>42001</v>
          </cell>
          <cell r="I20" t="str">
            <v>Em Execução</v>
          </cell>
          <cell r="O20" t="str">
            <v>Ofertar cursos da Educação Profissional e Tecnológica e instrumentalizar as redes públicas para a oferta da educação profissional e tecnológica à distância no âmbito do Programa E-Tec Brasil.</v>
          </cell>
          <cell r="R20" t="str">
            <v xml:space="preserve">AGENCIA TOC. DE CIENCIA, TECNOL. E INOVA  S   </v>
          </cell>
          <cell r="W20">
            <v>1415198.36</v>
          </cell>
          <cell r="Y20">
            <v>14294.94</v>
          </cell>
          <cell r="AB20">
            <v>163599.53000000003</v>
          </cell>
          <cell r="AC20">
            <v>3199.95</v>
          </cell>
        </row>
        <row r="21">
          <cell r="A21">
            <v>20</v>
          </cell>
          <cell r="C21">
            <v>806055</v>
          </cell>
          <cell r="G21">
            <v>42001</v>
          </cell>
          <cell r="I21" t="str">
            <v>Em Execução</v>
          </cell>
          <cell r="O21" t="str">
            <v>ESTE CONVENIO TEM POR OBJETO CONCEDER APOIO FINANCEIRO PARA IMPLEMENTACAO DAS ACOES EDUCACIONAIS CONSTANTES NO PLANO DE ACOES ARTICULADAS - PAR, NO .MBITO DO PLANO DE METAS COMPROMISSO TODOS PELA EDUCACAO, DO PLANO DE DESENVOLVIMENTO DA EDUCACAO - PDE, APROVADO PELA COMISSAO TECNICA INSTITUIDA.</v>
          </cell>
          <cell r="R21" t="str">
            <v xml:space="preserve">SECRETARIA DA EDUCACAO                    </v>
          </cell>
          <cell r="W21">
            <v>38143911.049999997</v>
          </cell>
          <cell r="Y21">
            <v>385289.31</v>
          </cell>
          <cell r="AB21">
            <v>5384425.1000000006</v>
          </cell>
          <cell r="AC21">
            <v>17521.990000000002</v>
          </cell>
        </row>
        <row r="22">
          <cell r="A22">
            <v>21</v>
          </cell>
          <cell r="C22">
            <v>781872</v>
          </cell>
          <cell r="G22">
            <v>42004</v>
          </cell>
          <cell r="I22" t="str">
            <v>Aguardando Prestação de Contas</v>
          </cell>
          <cell r="O22" t="str">
            <v>PAVIMENTACAO E DRENAGEM NO MUNICIPIO DE PALMAS NO ESTADO DO TOCANTINS.</v>
          </cell>
          <cell r="R22" t="str">
            <v xml:space="preserve">SECRETARIA DA INFRAESTRUTURA                 </v>
          </cell>
          <cell r="W22">
            <v>344750</v>
          </cell>
          <cell r="Y22">
            <v>38305.56</v>
          </cell>
          <cell r="AB22">
            <v>0</v>
          </cell>
          <cell r="AC22">
            <v>0</v>
          </cell>
        </row>
        <row r="23">
          <cell r="A23">
            <v>22</v>
          </cell>
          <cell r="C23">
            <v>648465</v>
          </cell>
          <cell r="G23">
            <v>42004</v>
          </cell>
          <cell r="I23" t="str">
            <v>Adimplente</v>
          </cell>
          <cell r="O23" t="str">
            <v>APOIO AO PEQUENO E MEDIO PRODUTOR AGROPECUARIO</v>
          </cell>
          <cell r="R23" t="str">
            <v xml:space="preserve">SECRETARIA DO DES. DA AGRICULTURA E PECU </v>
          </cell>
          <cell r="W23">
            <v>292500</v>
          </cell>
          <cell r="Y23">
            <v>73125</v>
          </cell>
          <cell r="AB23">
            <v>288098.72999999992</v>
          </cell>
          <cell r="AC23">
            <v>0</v>
          </cell>
        </row>
        <row r="24">
          <cell r="A24">
            <v>23</v>
          </cell>
          <cell r="C24">
            <v>759847</v>
          </cell>
          <cell r="G24">
            <v>42004</v>
          </cell>
          <cell r="I24" t="str">
            <v>Prestação de Contas em Análise</v>
          </cell>
          <cell r="O24" t="str">
            <v>Fomentar e promover o cooperativismo no estado do Tocantins, atraves da organizacao e qualificacao dos produtores rurais, contribuindo para a geracao de renda e melhoria na qualidade de vida dos produtores e seus familiares.</v>
          </cell>
          <cell r="R24" t="str">
            <v xml:space="preserve">SECRETARIA DO DES. DA AGRICULTURA E PECU </v>
          </cell>
          <cell r="W24">
            <v>112910</v>
          </cell>
          <cell r="Y24">
            <v>28227.5</v>
          </cell>
          <cell r="AB24">
            <v>137102.34</v>
          </cell>
          <cell r="AC24">
            <v>5588.45</v>
          </cell>
        </row>
        <row r="25">
          <cell r="A25">
            <v>24</v>
          </cell>
          <cell r="C25">
            <v>635303</v>
          </cell>
          <cell r="G25">
            <v>42004</v>
          </cell>
          <cell r="I25" t="str">
            <v>Adimplente</v>
          </cell>
          <cell r="O25" t="str">
            <v>Objeto: Implantar 02 (dois) Centros VocacionaisTecnológicos no Estado do Tocantins.</v>
          </cell>
          <cell r="R25" t="str">
            <v xml:space="preserve">AGENCIA TOC. DE CIENCIA, TECNOL. E INOVA  S   </v>
          </cell>
          <cell r="W25">
            <v>800000</v>
          </cell>
          <cell r="Y25">
            <v>138888.88</v>
          </cell>
          <cell r="AB25">
            <v>915107.9</v>
          </cell>
          <cell r="AC25">
            <v>29545.939999999995</v>
          </cell>
        </row>
        <row r="26">
          <cell r="A26">
            <v>25</v>
          </cell>
          <cell r="C26">
            <v>610969</v>
          </cell>
          <cell r="G26">
            <v>42005</v>
          </cell>
          <cell r="I26" t="str">
            <v>Adimplente</v>
          </cell>
          <cell r="O26" t="str">
            <v>Objeto: Gestao Integrada do projeto de irriga-cao Sampaio, compreendendo a execução de açõesdesde o inicio do processo de desenvolvimento a                grícola até o apoio à produção e à comercialização, no sentido de que o Projeto atinja sua auto-suficiência econômica-financeira, com vista à                                                                                     transferencia de gestão após o seu perí</v>
          </cell>
          <cell r="R26" t="str">
            <v xml:space="preserve">SECRETARIA DO DES. DA AGRICULTURA E PECU </v>
          </cell>
          <cell r="W26">
            <v>9500000</v>
          </cell>
          <cell r="Y26">
            <v>1080226.6599999999</v>
          </cell>
          <cell r="AB26">
            <v>0</v>
          </cell>
          <cell r="AC26">
            <v>0</v>
          </cell>
        </row>
        <row r="27">
          <cell r="A27">
            <v>26</v>
          </cell>
          <cell r="C27">
            <v>638746</v>
          </cell>
          <cell r="G27">
            <v>42007</v>
          </cell>
          <cell r="I27" t="str">
            <v>Adimplente</v>
          </cell>
          <cell r="O27" t="str">
            <v>Aquisição de material de consumo para o centro de atendimento a crianca e ao adolescente, contratatção de servico de terceiros</v>
          </cell>
          <cell r="R27" t="str">
            <v>SECRETARIA DO TRABALHO E ASSISTÊNCIA SOCIAL</v>
          </cell>
          <cell r="W27">
            <v>200000</v>
          </cell>
          <cell r="Y27">
            <v>39952.04</v>
          </cell>
          <cell r="AB27">
            <v>0</v>
          </cell>
          <cell r="AC27">
            <v>0</v>
          </cell>
        </row>
        <row r="28">
          <cell r="A28">
            <v>27</v>
          </cell>
          <cell r="C28">
            <v>759589</v>
          </cell>
          <cell r="G28">
            <v>42008</v>
          </cell>
          <cell r="I28" t="str">
            <v>Prestação de Contas enviada para Análise</v>
          </cell>
          <cell r="O28" t="str">
            <v>Implantao do Projeto Mais Sade da Polcia Militar do Estado do Tocantins, com vistas  ampliao do acesso a sade e execuo de atividades preventivas e de promoo da qualidade de vida.</v>
          </cell>
          <cell r="R28" t="str">
            <v xml:space="preserve">POLICIA MILITAR DO ESTADO DO TOCANTINS        </v>
          </cell>
          <cell r="W28">
            <v>631449.72</v>
          </cell>
          <cell r="Y28">
            <v>6378.28</v>
          </cell>
          <cell r="AB28">
            <v>251532.80000000002</v>
          </cell>
          <cell r="AC28">
            <v>6378.28</v>
          </cell>
        </row>
        <row r="29">
          <cell r="A29">
            <v>28</v>
          </cell>
          <cell r="C29">
            <v>806068</v>
          </cell>
          <cell r="G29">
            <v>42029</v>
          </cell>
          <cell r="I29" t="str">
            <v>Em Execução</v>
          </cell>
          <cell r="O29" t="str">
            <v>ESTE CONVENIO TEM POR OBJETO CONCEDER APOIO FINANCEIRO PARA IMPLEMENTACAO DAS ACOES EDUCACIONAIS CONSTANTES NO PLANO DE ACOES ARTICULADAS - PAR, NO .MBITO DO PLANO DE METAS COMPROMISSO TODOS PELA EDUCACAO, DO PLANO DE DESENVOLVIMENTO DA EDUCACAO - PDE, CONTEMPLANDO A ACAO DE CONSTRUCAO DE ESCOLAS.</v>
          </cell>
          <cell r="R29" t="str">
            <v xml:space="preserve">SECRETARIA DA EDUCACAO                    </v>
          </cell>
          <cell r="W29">
            <v>22423354.949999999</v>
          </cell>
          <cell r="Y29">
            <v>226498.53</v>
          </cell>
          <cell r="AB29">
            <v>14250015.310000002</v>
          </cell>
          <cell r="AC29">
            <v>0</v>
          </cell>
        </row>
        <row r="30">
          <cell r="A30">
            <v>29</v>
          </cell>
          <cell r="C30">
            <v>775942</v>
          </cell>
          <cell r="G30">
            <v>42061</v>
          </cell>
          <cell r="I30" t="str">
            <v>Aguardando Prestação de Contas</v>
          </cell>
          <cell r="O30" t="str">
            <v>Sistema Integrado de Educacao e Valorizacao Profissional-Capacitacao de gestores das Instituicoes de Seguranca Publica do Estado do Tocantins e Aprimoramento e Extensao do Treinamento Tecnico Policial.</v>
          </cell>
          <cell r="R30" t="str">
            <v xml:space="preserve">POLICIA MILITAR DO ESTADO DO TOCANTINS        </v>
          </cell>
          <cell r="W30">
            <v>1418968.42</v>
          </cell>
          <cell r="Y30">
            <v>14333.01</v>
          </cell>
          <cell r="AB30">
            <v>0</v>
          </cell>
          <cell r="AC30">
            <v>0</v>
          </cell>
        </row>
        <row r="31">
          <cell r="A31">
            <v>30</v>
          </cell>
          <cell r="C31">
            <v>777100</v>
          </cell>
          <cell r="G31">
            <v>42065</v>
          </cell>
          <cell r="I31" t="str">
            <v>Prestação de Contas enviada para Análise</v>
          </cell>
          <cell r="O31" t="str">
            <v>CAPACITACAO AOS CONSELHOS MUNICIPAIS DOS DIREITOS DA PESSOA IDOSA</v>
          </cell>
          <cell r="R31" t="str">
            <v xml:space="preserve">SECRETARIA DE DEFESA E PROTECAO SOCIAL    </v>
          </cell>
          <cell r="W31">
            <v>128142</v>
          </cell>
          <cell r="Y31">
            <v>14238</v>
          </cell>
          <cell r="AB31">
            <v>0</v>
          </cell>
          <cell r="AC31">
            <v>0</v>
          </cell>
        </row>
        <row r="32">
          <cell r="A32">
            <v>31</v>
          </cell>
          <cell r="C32">
            <v>528398</v>
          </cell>
          <cell r="G32">
            <v>42263</v>
          </cell>
          <cell r="I32" t="str">
            <v>Adimplente</v>
          </cell>
          <cell r="O32" t="str">
            <v>Objeto: Estudo visando a implantação do aproveitamento hidroagricola à jusante do eixo 1 do programa propertins no rio manuel alves, municipi                                                                                    o de chapada de natividade - to.</v>
          </cell>
          <cell r="R32" t="str">
            <v xml:space="preserve">SECRETARIA DO DES. DA AGRICULTURA E PECU </v>
          </cell>
          <cell r="W32">
            <v>3854091.07</v>
          </cell>
          <cell r="Y32">
            <v>411565.68</v>
          </cell>
          <cell r="AB32">
            <v>238925.26</v>
          </cell>
          <cell r="AC32">
            <v>699443.60000000009</v>
          </cell>
        </row>
        <row r="33">
          <cell r="A33">
            <v>32</v>
          </cell>
          <cell r="C33">
            <v>777020</v>
          </cell>
          <cell r="G33">
            <v>42094</v>
          </cell>
          <cell r="I33" t="str">
            <v>Aguardando Prestação de Contas</v>
          </cell>
          <cell r="O33" t="str">
            <v>Aquisicao de 01 (um)Carro Contraincendio de Aerodromo - CCI da categoria Agente Combinado AC-4 e 1 (um) CCI da categoria Ataque Principal AP-2.</v>
          </cell>
          <cell r="R33" t="str">
            <v xml:space="preserve">SECRETARIA DA INFRAESTRUTURA                 </v>
          </cell>
          <cell r="W33">
            <v>2547966.5</v>
          </cell>
          <cell r="Y33">
            <v>134103.5</v>
          </cell>
          <cell r="AB33">
            <v>0</v>
          </cell>
          <cell r="AC33">
            <v>0</v>
          </cell>
        </row>
        <row r="34">
          <cell r="A34">
            <v>33</v>
          </cell>
          <cell r="C34">
            <v>667968</v>
          </cell>
          <cell r="G34">
            <v>42123</v>
          </cell>
          <cell r="I34" t="str">
            <v>Adimplente</v>
          </cell>
          <cell r="O34" t="str">
            <v>ESTUDOS E PROJETOS PARA RECUPERAçãO DA INFRAESTRUTURA HíDRICA DE USO COMUM DO PROJETO RIO FORMOSO.</v>
          </cell>
          <cell r="R34" t="str">
            <v xml:space="preserve">SECRETARIA DO DES. DA AGRICULTURA E PECU </v>
          </cell>
          <cell r="W34">
            <v>5250000</v>
          </cell>
          <cell r="Y34">
            <v>583333.32999999996</v>
          </cell>
          <cell r="AB34">
            <v>2990825.5</v>
          </cell>
          <cell r="AC34">
            <v>3885123.77</v>
          </cell>
        </row>
        <row r="35">
          <cell r="A35">
            <v>34</v>
          </cell>
          <cell r="C35">
            <v>801517</v>
          </cell>
          <cell r="G35">
            <v>42124</v>
          </cell>
          <cell r="I35" t="str">
            <v>Aguardando Prestação de Contas</v>
          </cell>
          <cell r="O35" t="str">
            <v>Apoiar a realizacao das seguintes atividades relativas ao Censo Escolar da Educacao Basica: execucao do processo censitario, da preparacao a divulgacao dos resultados, em todos os levantamentos referentes ao ano letivo de 2014; producao e disseminacao de informacoes estatisticas; e realizacao de atividades de controle de qualidade das informacoes com vistas a garantir a fidedignidade dos dados</v>
          </cell>
          <cell r="R35" t="str">
            <v xml:space="preserve">SECRETARIA DA EDUCACAO                    </v>
          </cell>
          <cell r="W35">
            <v>157892</v>
          </cell>
          <cell r="Y35">
            <v>8310.11</v>
          </cell>
          <cell r="AB35">
            <v>0</v>
          </cell>
          <cell r="AC35">
            <v>0</v>
          </cell>
        </row>
        <row r="36">
          <cell r="A36">
            <v>35</v>
          </cell>
          <cell r="C36">
            <v>776367</v>
          </cell>
          <cell r="G36">
            <v>42125</v>
          </cell>
          <cell r="I36" t="str">
            <v>Aguardando Prestação de Contas</v>
          </cell>
          <cell r="O36" t="str">
            <v>Implementacao de acoes destinadas a area de gestao de informacao, abrangendo a estruturacao e o fortalecimento do setor de estatistica e analise da Secretaria da Seguranca Publica do Estado do Tocantins e a capacitacao dos profissionais.</v>
          </cell>
          <cell r="R36" t="str">
            <v xml:space="preserve">SECRETARIA DA SEGURANCA PUBLICA - SSP         </v>
          </cell>
          <cell r="W36">
            <v>563571.14</v>
          </cell>
          <cell r="Y36">
            <v>5692.64</v>
          </cell>
          <cell r="AB36">
            <v>0</v>
          </cell>
          <cell r="AC36">
            <v>0</v>
          </cell>
        </row>
        <row r="37">
          <cell r="A37">
            <v>36</v>
          </cell>
          <cell r="C37">
            <v>649528</v>
          </cell>
          <cell r="G37">
            <v>42127</v>
          </cell>
          <cell r="I37" t="str">
            <v>Adimplente</v>
          </cell>
          <cell r="O37" t="str">
            <v>Objeto: Estruturar a central das associaçoes da regiao do Jalapao, promovendo a aquisiçao deequipamentos, a promoçao de capacitaçao e orga-                nizaçao dos apicultores e artesaos, no munici-pio de Ponte Alta do Tocantins, no Estado do Tocantins.</v>
          </cell>
          <cell r="R37" t="str">
            <v>SECRETARIA DO MEIO AMBIENTE E REC. HIDRICOS (SEMADES)</v>
          </cell>
          <cell r="W37">
            <v>450000</v>
          </cell>
          <cell r="Y37">
            <v>50000</v>
          </cell>
          <cell r="AB37">
            <v>0</v>
          </cell>
          <cell r="AC37">
            <v>9600</v>
          </cell>
        </row>
        <row r="38">
          <cell r="A38">
            <v>37</v>
          </cell>
          <cell r="C38">
            <v>771732</v>
          </cell>
          <cell r="G38">
            <v>42129</v>
          </cell>
          <cell r="I38" t="str">
            <v>Aguardando Prestação de Contas</v>
          </cell>
          <cell r="O38" t="str">
            <v>Implantacao de Nucleos de Esporte Educacional para manutencao do PST, em atendimento as criancas, adolescentes e jovens dos municipios participantes no Estado do Tocantins.</v>
          </cell>
          <cell r="R38" t="str">
            <v xml:space="preserve">SECRETARIA DO ESPORTE                         </v>
          </cell>
          <cell r="W38">
            <v>248100</v>
          </cell>
          <cell r="Y38">
            <v>31500</v>
          </cell>
          <cell r="AB38">
            <v>0</v>
          </cell>
          <cell r="AC38">
            <v>0</v>
          </cell>
        </row>
        <row r="39">
          <cell r="A39">
            <v>38</v>
          </cell>
          <cell r="C39">
            <v>416584</v>
          </cell>
          <cell r="G39">
            <v>42133</v>
          </cell>
          <cell r="I39" t="str">
            <v>Adimplente</v>
          </cell>
          <cell r="O39" t="str">
            <v>APROVEITAMENTO HIDROAGRICOLA DO RIO MANUEL ALVES.</v>
          </cell>
          <cell r="R39" t="str">
            <v xml:space="preserve">SECRETARIA DO DES. DA AGRICULTURA E PECU </v>
          </cell>
          <cell r="W39">
            <v>214072059.66999999</v>
          </cell>
          <cell r="Y39">
            <v>24090406.510000002</v>
          </cell>
          <cell r="AB39">
            <v>11759022.529999999</v>
          </cell>
          <cell r="AC39">
            <v>4417647.3099999996</v>
          </cell>
        </row>
        <row r="40">
          <cell r="A40">
            <v>39</v>
          </cell>
          <cell r="C40">
            <v>788207</v>
          </cell>
          <cell r="G40">
            <v>42139</v>
          </cell>
          <cell r="I40" t="str">
            <v>Em Execução</v>
          </cell>
          <cell r="O40" t="str">
            <v>Transferencia e validacao de tecnologia relacionados ao Plano ABC no Estado do Tocantins</v>
          </cell>
          <cell r="R40" t="str">
            <v>INSTITUTO DE DESENV. RURAL DO ESTADO (RURALTINS)</v>
          </cell>
          <cell r="W40">
            <v>132068.25</v>
          </cell>
          <cell r="Y40">
            <v>14674.25</v>
          </cell>
          <cell r="AB40">
            <v>0</v>
          </cell>
          <cell r="AC40">
            <v>0</v>
          </cell>
        </row>
        <row r="41">
          <cell r="A41">
            <v>40</v>
          </cell>
          <cell r="C41">
            <v>759843</v>
          </cell>
          <cell r="G41">
            <v>42149</v>
          </cell>
          <cell r="I41" t="str">
            <v>Em Execução</v>
          </cell>
          <cell r="O41" t="str">
            <v>Projeto de desenvolvimento e fomento das acoes da producao integrada de frutas no Estado do Tocantins.</v>
          </cell>
          <cell r="R41" t="str">
            <v xml:space="preserve">SECRETARIA DO DES. DA AGRICULTURA E PECU </v>
          </cell>
          <cell r="W41">
            <v>123397.5</v>
          </cell>
          <cell r="Y41">
            <v>13747.5</v>
          </cell>
          <cell r="AB41">
            <v>113875.44999999998</v>
          </cell>
          <cell r="AC41">
            <v>13525.5</v>
          </cell>
        </row>
        <row r="42">
          <cell r="A42">
            <v>41</v>
          </cell>
          <cell r="C42">
            <v>634388</v>
          </cell>
          <cell r="G42">
            <v>41973</v>
          </cell>
          <cell r="I42" t="str">
            <v>Adimplente</v>
          </cell>
          <cell r="O42" t="str">
            <v>VIABILIZAR AGUA POTAVEL E PROMOVER A GERACAO DE RENDA PARA AS COMUNIDADES RURAIS</v>
          </cell>
          <cell r="R42" t="str">
            <v>INSTITUTO DE DESENV. RURAL DO ESTADO (RURALTINS)</v>
          </cell>
          <cell r="W42">
            <v>500000</v>
          </cell>
          <cell r="Y42">
            <v>116955.97</v>
          </cell>
          <cell r="AB42">
            <v>129000</v>
          </cell>
          <cell r="AC42">
            <v>0</v>
          </cell>
        </row>
        <row r="43">
          <cell r="A43">
            <v>42</v>
          </cell>
          <cell r="C43">
            <v>634387</v>
          </cell>
          <cell r="G43">
            <v>41973</v>
          </cell>
          <cell r="I43" t="str">
            <v>Adimplente</v>
          </cell>
          <cell r="O43" t="str">
            <v>DESENVOLVER POTENCIALIDADES POR MEIO DA IMPLANTACAO DE HORTAS COMUNITARIAS NO MODELO PRODUCAO ALTERNATIVA SUSTENTAVEL E</v>
          </cell>
          <cell r="R43" t="str">
            <v>INSTITUTO DE DESENV. RURAL DO ESTADO (RURALTINS)</v>
          </cell>
          <cell r="W43">
            <v>500000</v>
          </cell>
          <cell r="Y43">
            <v>148904</v>
          </cell>
          <cell r="AB43">
            <v>371725.77000000008</v>
          </cell>
          <cell r="AC43">
            <v>27473.8</v>
          </cell>
        </row>
        <row r="44">
          <cell r="A44">
            <v>43</v>
          </cell>
          <cell r="C44">
            <v>792550</v>
          </cell>
          <cell r="G44">
            <v>42521</v>
          </cell>
          <cell r="I44" t="str">
            <v>Em Execução</v>
          </cell>
          <cell r="O44" t="str">
            <v>RESTRUTURACAO DOS NUCLEOS DO PROCON DO ESTADO DO TOCANTINS.</v>
          </cell>
          <cell r="R44" t="str">
            <v xml:space="preserve">SECRETARIA DE DEFESA E PROTECAO SOCIAL    </v>
          </cell>
          <cell r="W44">
            <v>474299.01</v>
          </cell>
          <cell r="Y44">
            <v>50889.64</v>
          </cell>
          <cell r="AB44">
            <v>0</v>
          </cell>
          <cell r="AC44">
            <v>0</v>
          </cell>
        </row>
        <row r="45">
          <cell r="A45">
            <v>44</v>
          </cell>
          <cell r="C45">
            <v>705203</v>
          </cell>
          <cell r="G45">
            <v>42155</v>
          </cell>
          <cell r="I45" t="str">
            <v>Em Execução</v>
          </cell>
          <cell r="O45" t="str">
            <v>Elaboracao da Profissiografia e Mapeamento de Competencias dos cargos base da Policia Civil, Policia Militar e Corpo de Bombeiros Militar (soldado, tenente, agente e delegado)do estado de Tocantins, por meio da contratacao de pessoa juridica e aquisicao de material permanente.</v>
          </cell>
          <cell r="R45" t="str">
            <v xml:space="preserve">SECRETARIA DA SEGURANCA PUBLICA - SSP         </v>
          </cell>
          <cell r="W45">
            <v>299970</v>
          </cell>
          <cell r="Y45">
            <v>3030</v>
          </cell>
          <cell r="AB45">
            <v>140258.31</v>
          </cell>
          <cell r="AC45">
            <v>0</v>
          </cell>
        </row>
        <row r="46">
          <cell r="A46">
            <v>45</v>
          </cell>
          <cell r="C46">
            <v>760548</v>
          </cell>
          <cell r="G46">
            <v>42155</v>
          </cell>
          <cell r="I46" t="str">
            <v>Em Execução</v>
          </cell>
          <cell r="O46" t="str">
            <v>O objeto deste chamamento e a selecao de propostas tecnicas que promovam o fortalecimento da gestao florestal dos estados para implementacao do Programa Mais Ambiente, por meio do apoio a estruturacao ou aprimoramento tecnico e operacional dos setores competentes dos orgaos estaduais, visando a implementacao das acoes de regularizacao ambiental e apoio a mobilizacao e adesao dos beneficiarios do Programa.</v>
          </cell>
          <cell r="R46" t="str">
            <v>SECRETARIA DO MEIO AMBIENTE E REC. HIDRICOS (SEMADES)</v>
          </cell>
          <cell r="W46">
            <v>438503.02</v>
          </cell>
          <cell r="Y46">
            <v>57221.5</v>
          </cell>
          <cell r="AB46">
            <v>379635.71000000008</v>
          </cell>
          <cell r="AC46">
            <v>21092.31</v>
          </cell>
        </row>
        <row r="47">
          <cell r="A47">
            <v>46</v>
          </cell>
          <cell r="C47">
            <v>777256</v>
          </cell>
          <cell r="G47">
            <v>42158</v>
          </cell>
          <cell r="I47" t="str">
            <v>Em Execução</v>
          </cell>
          <cell r="O47" t="str">
            <v>Reestruturar Unidades Regionais de Apoio e de Transferencias de Tecnologias Sustentaveis para a psicultura do Estado do Tocantins</v>
          </cell>
          <cell r="R47" t="str">
            <v>INSTITUTO DE DESENV. RURAL DO ESTADO (RURALTINS)</v>
          </cell>
          <cell r="W47">
            <v>400000</v>
          </cell>
          <cell r="Y47">
            <v>150000</v>
          </cell>
          <cell r="AB47">
            <v>0</v>
          </cell>
          <cell r="AC47">
            <v>0</v>
          </cell>
        </row>
        <row r="48">
          <cell r="A48">
            <v>47</v>
          </cell>
          <cell r="C48">
            <v>780972</v>
          </cell>
          <cell r="G48">
            <v>42158</v>
          </cell>
          <cell r="I48" t="str">
            <v>Em Execução</v>
          </cell>
          <cell r="O48" t="str">
            <v>REAPARELHAMENTO E MODERNIZACAO DO SISTEMA DE TECNOLOGIA DA INFORMACAO DA POLICIA MILITAR DO TOCANTINS</v>
          </cell>
          <cell r="R48" t="str">
            <v xml:space="preserve">POLICIA MILITAR DO ESTADO DO TOCANTINS        </v>
          </cell>
          <cell r="W48">
            <v>1000000</v>
          </cell>
          <cell r="Y48">
            <v>10101.01</v>
          </cell>
          <cell r="AB48">
            <v>0</v>
          </cell>
          <cell r="AC48">
            <v>0</v>
          </cell>
        </row>
        <row r="49">
          <cell r="A49">
            <v>48</v>
          </cell>
          <cell r="C49">
            <v>658380</v>
          </cell>
          <cell r="G49">
            <v>42115</v>
          </cell>
          <cell r="I49" t="str">
            <v>Em Execução</v>
          </cell>
          <cell r="O49" t="str">
            <v>ESTE CONVENIO TEM POR OBJETO A CONSTRUCAO DE ESCOLA(S), EM ATENDIMENTOAO PLANO DE ACOES ARTICULADAS . PAR, NO .MBITO DO PLANO DE METAS COMP ROMISSO TODOS PELA EDUCACAO-BRASIL PROFISSIONALIZADO.</v>
          </cell>
          <cell r="R49" t="str">
            <v xml:space="preserve">AGENCIA TOC. DE CIENCIA, TECNOL. E INOVA  S   </v>
          </cell>
          <cell r="W49">
            <v>7454181.7800000003</v>
          </cell>
          <cell r="Y49">
            <v>75294.77</v>
          </cell>
          <cell r="AB49">
            <v>1730755.73</v>
          </cell>
          <cell r="AC49">
            <v>394097.84</v>
          </cell>
        </row>
        <row r="50">
          <cell r="A50">
            <v>49</v>
          </cell>
          <cell r="C50">
            <v>624437</v>
          </cell>
          <cell r="G50">
            <v>41985</v>
          </cell>
          <cell r="I50" t="str">
            <v>Adimplente</v>
          </cell>
          <cell r="O50" t="str">
            <v>Producao ou Aquisicao de Unidades Habitacionais</v>
          </cell>
          <cell r="R50" t="str">
            <v>SECRETARIA DAS CIDADES</v>
          </cell>
          <cell r="W50">
            <v>394199.79</v>
          </cell>
          <cell r="Y50">
            <v>47400</v>
          </cell>
          <cell r="AB50">
            <v>132812.47999999998</v>
          </cell>
          <cell r="AC50">
            <v>0</v>
          </cell>
        </row>
        <row r="51">
          <cell r="A51">
            <v>50</v>
          </cell>
          <cell r="C51">
            <v>705015</v>
          </cell>
          <cell r="G51">
            <v>42172</v>
          </cell>
          <cell r="I51" t="str">
            <v>Em Execução</v>
          </cell>
          <cell r="O51" t="str">
            <v>O OBJETO DESTE CONVENIO E CONSTRUCAO DE BLOCO(S) PARA SALA DE AULA E LABORATORIO, EM ATENDIMENTO A EMENDA PARLAMENTAR.</v>
          </cell>
          <cell r="R51" t="str">
            <v xml:space="preserve">FUNDACAO UNIVERSIDADE DO TOCANTINS - UNI      </v>
          </cell>
          <cell r="W51">
            <v>9000000</v>
          </cell>
          <cell r="Y51">
            <v>900000</v>
          </cell>
          <cell r="AB51">
            <v>0</v>
          </cell>
          <cell r="AC51">
            <v>0</v>
          </cell>
        </row>
        <row r="52">
          <cell r="A52">
            <v>51</v>
          </cell>
          <cell r="C52">
            <v>657644</v>
          </cell>
          <cell r="G52">
            <v>42355</v>
          </cell>
          <cell r="I52" t="str">
            <v>Em Execução</v>
          </cell>
          <cell r="O52" t="str">
            <v>ESTE CONVENIO TEM POR OBJETO AMPLIACAO DE ESCOLA(S), EM ATENDIMENTO AO PLANO DE ACOES ARTICULADAS - PAR, NO .MBITO DO PLANO DE METAS CMPROMISSO TODOS PELA EDUCACAO-BRASIL PROFISSIONALIZADO.</v>
          </cell>
          <cell r="R52" t="str">
            <v xml:space="preserve">SECRETARIA DA EDUCACAO                    </v>
          </cell>
          <cell r="W52">
            <v>3834484.91</v>
          </cell>
          <cell r="Y52">
            <v>38344.85</v>
          </cell>
          <cell r="AB52">
            <v>3513933.8200000003</v>
          </cell>
          <cell r="AC52">
            <v>0</v>
          </cell>
        </row>
        <row r="53">
          <cell r="A53">
            <v>52</v>
          </cell>
          <cell r="C53">
            <v>633165</v>
          </cell>
          <cell r="G53">
            <v>42179</v>
          </cell>
          <cell r="I53" t="str">
            <v>Adimplente</v>
          </cell>
          <cell r="O53" t="str">
            <v>SISTEMA DE ABASTECIMENTO DE AGUA PARA ATENDER AO MUNICIPIO DE SITIO NOVO DO TOCANTINS NO ESTADO DO TOCANTINS, NO PROGRAMA DE ACELERACAO DO  CRESCIMENTO-PAC/2007</v>
          </cell>
          <cell r="R53" t="str">
            <v xml:space="preserve">AGENCIA TOCANTINENSE DE SANEAMENTO - ATS      </v>
          </cell>
          <cell r="W53">
            <v>550000</v>
          </cell>
          <cell r="Y53">
            <v>61111.11</v>
          </cell>
          <cell r="AB53">
            <v>701509.8</v>
          </cell>
          <cell r="AC53">
            <v>0</v>
          </cell>
        </row>
        <row r="54">
          <cell r="A54">
            <v>53</v>
          </cell>
          <cell r="C54">
            <v>794183</v>
          </cell>
          <cell r="G54">
            <v>42182</v>
          </cell>
          <cell r="I54" t="str">
            <v>Em Execução</v>
          </cell>
          <cell r="O54" t="str">
            <v>Formacao Continuada de Conselheiros dos Direitos e Conselheiros Tutelares do Estado do Tocantins.</v>
          </cell>
          <cell r="R54" t="str">
            <v xml:space="preserve">FUNDACAO UNIVERSIDADE DO TOCANTINS - UNI      </v>
          </cell>
          <cell r="W54">
            <v>970024.14</v>
          </cell>
          <cell r="Y54">
            <v>51153.94</v>
          </cell>
          <cell r="AB54">
            <v>0</v>
          </cell>
          <cell r="AC54">
            <v>0</v>
          </cell>
        </row>
        <row r="55">
          <cell r="A55">
            <v>54</v>
          </cell>
          <cell r="C55">
            <v>794639</v>
          </cell>
          <cell r="G55">
            <v>42267</v>
          </cell>
          <cell r="I55" t="str">
            <v>Em Execução</v>
          </cell>
          <cell r="O55" t="str">
            <v>Formacao dos Recursos Humanos do Sistema Socioeducativo do estado do tocantins</v>
          </cell>
          <cell r="R55" t="str">
            <v xml:space="preserve">SECRETARIA DE DEFESA E PROTECAO SOCIAL    </v>
          </cell>
          <cell r="W55">
            <v>199726.68</v>
          </cell>
          <cell r="Y55">
            <v>13018.5</v>
          </cell>
          <cell r="AB55">
            <v>0</v>
          </cell>
          <cell r="AC55">
            <v>0</v>
          </cell>
        </row>
        <row r="56">
          <cell r="A56">
            <v>55</v>
          </cell>
          <cell r="C56">
            <v>750007</v>
          </cell>
          <cell r="G56">
            <v>42185</v>
          </cell>
          <cell r="I56" t="str">
            <v>Em Execução</v>
          </cell>
          <cell r="O56" t="str">
            <v>SSTE CONVENIO TEM POR OBJETO CONCEDER APOIO FINANCEIRO COM A FINALIDADE DE VIABILIZAR ACOES DO PLANO DE ACOES ARTICULADAS, PARA GARANTIR AIMPLEMENTACAO DO ENSINO MEDIO INTEGRADO A EDUCACAO PROFISSIONAL.</v>
          </cell>
          <cell r="R56" t="str">
            <v xml:space="preserve">SECRETARIA DA EDUCACAO                    </v>
          </cell>
          <cell r="W56">
            <v>2834573.94</v>
          </cell>
          <cell r="Y56">
            <v>19715.990000000002</v>
          </cell>
          <cell r="AB56">
            <v>1085190.44</v>
          </cell>
          <cell r="AC56">
            <v>0</v>
          </cell>
        </row>
        <row r="57">
          <cell r="A57">
            <v>56</v>
          </cell>
          <cell r="C57">
            <v>632109</v>
          </cell>
          <cell r="G57">
            <v>42185</v>
          </cell>
          <cell r="I57" t="str">
            <v>Em Execução</v>
          </cell>
          <cell r="O57" t="str">
            <v>AQUISICAO DE EQUIPAMENTO E MATERIAL PERMANENTE E AMPLIACAO DO HOSPITALREGIONAL DE ARAGUAINA</v>
          </cell>
          <cell r="R57" t="str">
            <v xml:space="preserve">SECRETARIA DA SAUDE                           </v>
          </cell>
          <cell r="W57">
            <v>5009364</v>
          </cell>
          <cell r="Y57">
            <v>556596</v>
          </cell>
          <cell r="AB57">
            <v>1478951.58</v>
          </cell>
          <cell r="AC57">
            <v>0</v>
          </cell>
        </row>
        <row r="58">
          <cell r="A58">
            <v>57</v>
          </cell>
          <cell r="C58">
            <v>769410</v>
          </cell>
          <cell r="G58">
            <v>42187</v>
          </cell>
          <cell r="I58" t="str">
            <v>Em Execução</v>
          </cell>
          <cell r="O58" t="str">
            <v>PROJETO DE APARELHAMENTO DA COORDENADORIA DOS AFRODESCENDENTES DA SECRETARIA DE JUSTICA E DIREITOS HUMANOS DO ESTADO DO TOCANTINS.</v>
          </cell>
          <cell r="R58" t="str">
            <v xml:space="preserve">SECRETARIA DE DEFESA E PROTECAO SOCIAL    </v>
          </cell>
          <cell r="W58">
            <v>140272.22</v>
          </cell>
          <cell r="Y58">
            <v>15585.8</v>
          </cell>
          <cell r="AB58">
            <v>115706.31</v>
          </cell>
          <cell r="AC58">
            <v>0</v>
          </cell>
        </row>
        <row r="59">
          <cell r="A59">
            <v>58</v>
          </cell>
          <cell r="C59">
            <v>761756</v>
          </cell>
          <cell r="G59">
            <v>42191</v>
          </cell>
          <cell r="I59" t="str">
            <v>Em Execução</v>
          </cell>
          <cell r="O59" t="str">
            <v>Dar suporte ao funcionamento e dinamizacao da Rede BIONORTE no Estado do Tocantins, por meio de apoio a mobilidade de seus integrantes, realizacao de encontros de divulgacao cientifica, transferencia de tecnologias e aquisicao de equipamentos multiusuarios de grande porte, com vistas a:1 - Oferecimento de disciplinas de pos-graduacao;2 - Participacao em disciplinas de pos-graduacao;3 - Participacao em cursos de atual</v>
          </cell>
          <cell r="R59" t="str">
            <v xml:space="preserve">AGENCIA TOC. DE CIENCIA, TECNOL. E INOVA  S   </v>
          </cell>
          <cell r="W59">
            <v>560000</v>
          </cell>
          <cell r="Y59">
            <v>63000</v>
          </cell>
          <cell r="AB59">
            <v>124784.73999999998</v>
          </cell>
          <cell r="AC59">
            <v>0</v>
          </cell>
        </row>
        <row r="60">
          <cell r="A60">
            <v>59</v>
          </cell>
          <cell r="C60">
            <v>737524</v>
          </cell>
          <cell r="G60">
            <v>42192</v>
          </cell>
          <cell r="I60" t="str">
            <v>Em Execução</v>
          </cell>
          <cell r="O60" t="str">
            <v>1 - Reforma da Central de armazenamento e distribuicao estadual - Rede de Frio Palmas - TO. 2 - Ampliacao da Central de armazenamento e distribuicao estadual - Rede de Frio Palmas - TO.</v>
          </cell>
          <cell r="R60" t="str">
            <v xml:space="preserve">SECRETARIA DA SAUDE                           </v>
          </cell>
          <cell r="W60">
            <v>1234040.3999999999</v>
          </cell>
          <cell r="Y60">
            <v>137115.6</v>
          </cell>
          <cell r="AB60">
            <v>0</v>
          </cell>
          <cell r="AC60">
            <v>0</v>
          </cell>
        </row>
        <row r="61">
          <cell r="A61">
            <v>60</v>
          </cell>
          <cell r="C61">
            <v>610435</v>
          </cell>
          <cell r="G61">
            <v>41985</v>
          </cell>
          <cell r="I61" t="str">
            <v>Adimplente</v>
          </cell>
          <cell r="O61" t="str">
            <v>ProduCAo Habitacional   Araguatins TO   Vila Cidinha</v>
          </cell>
          <cell r="R61" t="str">
            <v>SECRETARIA DAS CIDADES</v>
          </cell>
          <cell r="W61">
            <v>800000</v>
          </cell>
          <cell r="Y61">
            <v>94400</v>
          </cell>
          <cell r="AB61">
            <v>409963.41</v>
          </cell>
          <cell r="AC61">
            <v>0</v>
          </cell>
        </row>
        <row r="62">
          <cell r="A62">
            <v>61</v>
          </cell>
          <cell r="C62">
            <v>622373</v>
          </cell>
          <cell r="G62">
            <v>42203</v>
          </cell>
          <cell r="I62" t="str">
            <v>Adimplente</v>
          </cell>
          <cell r="O62" t="str">
            <v>Objeto: Apoio ao projeto ""REDE DE PONTOS DE CULTURA DO ESTADO DO TOCANTINS"".</v>
          </cell>
          <cell r="R62" t="str">
            <v xml:space="preserve">SECRETARIA DO ESPORTE                         </v>
          </cell>
          <cell r="W62">
            <v>2980000</v>
          </cell>
          <cell r="Y62">
            <v>1450434.24</v>
          </cell>
          <cell r="AB62">
            <v>300724.59999999998</v>
          </cell>
          <cell r="AC62">
            <v>0</v>
          </cell>
        </row>
        <row r="63">
          <cell r="A63">
            <v>62</v>
          </cell>
          <cell r="C63">
            <v>759908</v>
          </cell>
          <cell r="G63">
            <v>42212</v>
          </cell>
          <cell r="I63" t="str">
            <v>Em Execução</v>
          </cell>
          <cell r="O63" t="str">
            <v>CONSTRUCAO DE COMPLEXO ESPORTIVO = JOVEM CAMPEAO,  NO MUNICIPIO DE PALMAS,PARA ATENDIMENTO A POPULACAO DE BAIXA RENDA E ELEVADO RISCO SOCIAL.</v>
          </cell>
          <cell r="R63" t="str">
            <v xml:space="preserve">SECRETARIA DO ESPORTE                         </v>
          </cell>
          <cell r="W63">
            <v>1755000</v>
          </cell>
          <cell r="Y63">
            <v>360000</v>
          </cell>
          <cell r="AB63">
            <v>179394.48</v>
          </cell>
          <cell r="AC63">
            <v>36700</v>
          </cell>
        </row>
        <row r="64">
          <cell r="A64">
            <v>63</v>
          </cell>
          <cell r="C64">
            <v>775631</v>
          </cell>
          <cell r="G64">
            <v>42215</v>
          </cell>
          <cell r="I64" t="str">
            <v>Em Execução</v>
          </cell>
          <cell r="O64" t="str">
            <v>Elaborar o diagnostico da dinamica social e economica, identificando os principais agentes economicos e sociais, sua articulacao aos sistemas produtivos e logisticos existentes, bem como principais tendencias de apropriacao e articulacao territorial no Tocantins, visando apoiar o planejamento do uso da paisagem via ZEE.</v>
          </cell>
          <cell r="R64" t="str">
            <v xml:space="preserve">SECRETARIA DO PLANEJAMENTO E ORCAMENTO    </v>
          </cell>
          <cell r="W64">
            <v>380000</v>
          </cell>
          <cell r="Y64">
            <v>20000</v>
          </cell>
          <cell r="AB64">
            <v>0</v>
          </cell>
          <cell r="AC64">
            <v>0</v>
          </cell>
        </row>
        <row r="65">
          <cell r="A65">
            <v>64</v>
          </cell>
          <cell r="C65">
            <v>713312</v>
          </cell>
          <cell r="G65">
            <v>42215</v>
          </cell>
          <cell r="I65" t="str">
            <v>Em Execução</v>
          </cell>
          <cell r="O65" t="str">
            <v>Tem como objeto a conjugacao de esforcos entre a Embrapa (concedente) e a UNITINS (Convenente) para o  fortalecimento estrutural da area de pesquisa e de laboratorios da instituicao, por meio da construcao da Central Analitica de Pesquisa Agroambiental (CEPAM) em Palmas-TO, da aquisicao de equipamentos de laboratorio, computadores, perifericos e acessorios, moveis, aparelhos eletro-eletronicos e veiculos, nos moldes</v>
          </cell>
          <cell r="R65" t="str">
            <v xml:space="preserve">FUNDACAO UNIVERSIDADE DO TOCANTINS - UNI      </v>
          </cell>
          <cell r="W65">
            <v>3458019.77</v>
          </cell>
          <cell r="Y65">
            <v>424692</v>
          </cell>
          <cell r="AB65">
            <v>0</v>
          </cell>
          <cell r="AC65">
            <v>0</v>
          </cell>
        </row>
        <row r="66">
          <cell r="A66">
            <v>65</v>
          </cell>
          <cell r="C66">
            <v>770838</v>
          </cell>
          <cell r="G66">
            <v>42222</v>
          </cell>
          <cell r="I66" t="str">
            <v>Em Execução</v>
          </cell>
          <cell r="O66" t="str">
            <v>PROJETO DE APARELHAMENTO DO CENTRO DE REFERENCIA DE ATENDIMENTO A MULHER EM SITUACAO DE VIOLENCIA DA CIDADE DE ARRAIAS/TO.</v>
          </cell>
          <cell r="R66" t="str">
            <v xml:space="preserve">SECRETARIA DE DEFESA E PROTECAO SOCIAL    </v>
          </cell>
          <cell r="W66">
            <v>157177.35</v>
          </cell>
          <cell r="Y66">
            <v>17464.150000000001</v>
          </cell>
          <cell r="AB66">
            <v>121363.31</v>
          </cell>
          <cell r="AC66">
            <v>0</v>
          </cell>
        </row>
        <row r="67">
          <cell r="A67">
            <v>66</v>
          </cell>
          <cell r="C67">
            <v>770552</v>
          </cell>
          <cell r="G67">
            <v>42224</v>
          </cell>
          <cell r="I67" t="str">
            <v>Em Execução</v>
          </cell>
          <cell r="O67" t="str">
            <v>Reaparelhar as Delegacias Especializadas de Atendimento a Mulher de Palmas (regiao central e sul), Araguaina, Gurupi e Porto Nacional, para dinamizar as acoes para o enfrentamento a violencia contra a mulher, com o fortalecimento da rede, atraves da aquisicao dos veiculos descaracterizados, melhorando com isso, alem da investigacao policial, o atendimento e acolhimento a mulher.</v>
          </cell>
          <cell r="R67" t="str">
            <v xml:space="preserve">SECRETARIA DA SEGURANCA PUBLICA - SSP         </v>
          </cell>
          <cell r="W67">
            <v>145706.98000000001</v>
          </cell>
          <cell r="Y67">
            <v>16189.67</v>
          </cell>
          <cell r="AB67">
            <v>0</v>
          </cell>
          <cell r="AC67">
            <v>0</v>
          </cell>
        </row>
        <row r="68">
          <cell r="A68">
            <v>67</v>
          </cell>
          <cell r="C68">
            <v>776765</v>
          </cell>
          <cell r="G68">
            <v>42245</v>
          </cell>
          <cell r="I68" t="str">
            <v>Em Execução</v>
          </cell>
          <cell r="O68" t="str">
            <v>ESTRUTURACAO DA REDE DE SERVICOS DE PROTECAO SOCIAL BASICA  AQUISICAO DE MATERIAIS DE CONSUMO E MATERIAL PERMANENTE</v>
          </cell>
          <cell r="R68" t="str">
            <v>SECRETARIA DO TRABALHO E ASSISTÊNCIA SOCIAL</v>
          </cell>
          <cell r="W68">
            <v>400000</v>
          </cell>
          <cell r="Y68">
            <v>40000</v>
          </cell>
          <cell r="AB68">
            <v>0</v>
          </cell>
          <cell r="AC68">
            <v>0</v>
          </cell>
        </row>
        <row r="69">
          <cell r="A69">
            <v>68</v>
          </cell>
          <cell r="C69">
            <v>771224</v>
          </cell>
          <cell r="G69">
            <v>42247</v>
          </cell>
          <cell r="I69" t="str">
            <v>Em Execução</v>
          </cell>
          <cell r="O69" t="str">
            <v>Estruturar e manter o sistema unificado de atencao a saude Animal no Estado do Tocantins, para controlar, erradicar e prevenir ocorrencia de doencas dos animais.</v>
          </cell>
          <cell r="R69" t="str">
            <v>AGENCIA DE DEFESA AGROPECUARIA (ADAPEC)</v>
          </cell>
          <cell r="W69">
            <v>4143237.7</v>
          </cell>
          <cell r="Y69">
            <v>246306.5</v>
          </cell>
          <cell r="AB69">
            <v>3740830.7300000004</v>
          </cell>
          <cell r="AC69">
            <v>169585.06999999998</v>
          </cell>
        </row>
        <row r="70">
          <cell r="A70">
            <v>69</v>
          </cell>
          <cell r="C70">
            <v>594090</v>
          </cell>
          <cell r="G70">
            <v>42265</v>
          </cell>
          <cell r="I70" t="str">
            <v>Adimplente</v>
          </cell>
          <cell r="O70" t="str">
            <v>CONSTRUCAO DE UH, DRENAGEM URBANA, ABERTURA DE SIST VIARIO, TRATAMENTO SUPERFICIAL PRIMARIO E PAV ASFALTICA</v>
          </cell>
          <cell r="R70" t="str">
            <v>SECRETARIA DAS CIDADES</v>
          </cell>
          <cell r="W70">
            <v>11182933.140000001</v>
          </cell>
          <cell r="Y70">
            <v>3023590.62</v>
          </cell>
          <cell r="AB70">
            <v>2672096.4600000004</v>
          </cell>
          <cell r="AC70">
            <v>79956.100000000006</v>
          </cell>
        </row>
        <row r="71">
          <cell r="A71">
            <v>70</v>
          </cell>
          <cell r="C71">
            <v>635906</v>
          </cell>
          <cell r="G71">
            <v>42156</v>
          </cell>
          <cell r="I71" t="str">
            <v>Adimplente</v>
          </cell>
          <cell r="O71" t="str">
            <v>ADCT/FNDCT - APOIO AO DESENVOLVIMENTO CIENTíFICO E TECNOLóGICO        FORTALECIMENTO DA ESTRUTURA DE PESQUISA EM AGRICULTURA FAMILIAR       POSSIBILITANDO UM PADRãO DE DESENVOLVIMEBNTO RURAL SUSTENTáVEL TENDO  COMO META AUMENTAR A DIVERSIFICAçãO DAS PROPRIEDADES RURAIS, TRALHANDOCOM PRODUçõES ALTERNATIVAS COMO PLANTAS FITOTERáPICAS, MEDICINAIS,    CONDIMENTARES, PLANTAS PARA PRODUçãO DE BIOCOMBUSTíVEL, APROVEITAMENTO</v>
          </cell>
          <cell r="R71" t="str">
            <v xml:space="preserve">AGENCIA TOC. DE CIENCIA, TECNOL. E INOVA  S   </v>
          </cell>
          <cell r="W71">
            <v>7075825.7300000004</v>
          </cell>
          <cell r="Y71">
            <v>2820775.21</v>
          </cell>
          <cell r="AB71">
            <v>2993256.0200000005</v>
          </cell>
          <cell r="AC71">
            <v>1544359.9099999997</v>
          </cell>
        </row>
        <row r="72">
          <cell r="A72">
            <v>71</v>
          </cell>
          <cell r="C72">
            <v>770340</v>
          </cell>
          <cell r="G72">
            <v>42297</v>
          </cell>
          <cell r="I72" t="str">
            <v>Em Execução</v>
          </cell>
          <cell r="O72" t="str">
            <v>Construcao, recuperacao e/ou ampliacao de pequenas barragens e/ou barreiros em comunidades rurais do Estado do Tocantins, no ambito do Programa Nacional de Universalizacao do Acesso e Uso da Agua- Agua para Todos.</v>
          </cell>
          <cell r="R72" t="str">
            <v xml:space="preserve">AGENCIA TOCANTINENSE DE SANEAMENTO - ATS      </v>
          </cell>
          <cell r="W72">
            <v>6000000</v>
          </cell>
          <cell r="Y72">
            <v>600000</v>
          </cell>
          <cell r="AB72">
            <v>345696.38</v>
          </cell>
          <cell r="AC72">
            <v>0</v>
          </cell>
        </row>
        <row r="73">
          <cell r="A73">
            <v>72</v>
          </cell>
          <cell r="C73">
            <v>772753</v>
          </cell>
          <cell r="G73">
            <v>42324</v>
          </cell>
          <cell r="I73" t="str">
            <v>Em Execução</v>
          </cell>
          <cell r="O73" t="str">
            <v>Revitalizacao da Praca da Catedral de Porto Nacional</v>
          </cell>
          <cell r="R73" t="str">
            <v xml:space="preserve">SECRETARIA DO DESENVOLV. ECONOMICO E TUR  </v>
          </cell>
          <cell r="W73">
            <v>540000</v>
          </cell>
          <cell r="Y73">
            <v>60000</v>
          </cell>
          <cell r="AB73">
            <v>0</v>
          </cell>
          <cell r="AC73">
            <v>0</v>
          </cell>
        </row>
        <row r="74">
          <cell r="A74">
            <v>73</v>
          </cell>
          <cell r="C74">
            <v>774760</v>
          </cell>
          <cell r="G74">
            <v>42324</v>
          </cell>
          <cell r="I74" t="str">
            <v>Em Execução</v>
          </cell>
          <cell r="O74" t="str">
            <v>Elaboracao do Plano de Desenvolvimento Integrado do Turismo Sustentavel (PDITS) dos Polos Jalapao, Cantao e Palmas, no Estado do Tocantins.</v>
          </cell>
          <cell r="R74" t="str">
            <v xml:space="preserve">SECRETARIA DO DESENVOLV. ECONOMICO E TUR  </v>
          </cell>
          <cell r="W74">
            <v>427500</v>
          </cell>
          <cell r="Y74">
            <v>22500</v>
          </cell>
          <cell r="AB74">
            <v>1278.47</v>
          </cell>
          <cell r="AC74">
            <v>1917.71</v>
          </cell>
        </row>
        <row r="75">
          <cell r="A75">
            <v>74</v>
          </cell>
          <cell r="C75">
            <v>727968</v>
          </cell>
          <cell r="G75">
            <v>42326</v>
          </cell>
          <cell r="I75" t="str">
            <v>Em Execução</v>
          </cell>
          <cell r="O75" t="str">
            <v>Capacitacoes de parteiras tradicionais e multiplicadores.</v>
          </cell>
          <cell r="R75" t="str">
            <v xml:space="preserve">SECRETARIA DA SAUDE                           </v>
          </cell>
          <cell r="W75">
            <v>261355.54</v>
          </cell>
          <cell r="Y75">
            <v>29039.51</v>
          </cell>
          <cell r="AB75">
            <v>202620.24</v>
          </cell>
          <cell r="AC75">
            <v>7889.9</v>
          </cell>
        </row>
        <row r="76">
          <cell r="A76">
            <v>75</v>
          </cell>
          <cell r="C76">
            <v>774220</v>
          </cell>
          <cell r="G76">
            <v>42328</v>
          </cell>
          <cell r="I76" t="str">
            <v>Em Execução</v>
          </cell>
          <cell r="O76" t="str">
            <v>Apoiar a estruturacao de duas unidades (uma fixa e uma movel) da delegacia de Policia Civil agraria do Estado do Tocantins (Delegacia de Repressao a Conflitos Agrarios).</v>
          </cell>
          <cell r="R76" t="str">
            <v xml:space="preserve">SECRETARIA DA SEGURANCA PUBLICA - SSP         </v>
          </cell>
          <cell r="W76">
            <v>989381.03</v>
          </cell>
          <cell r="Y76">
            <v>9993.75</v>
          </cell>
          <cell r="AB76">
            <v>0</v>
          </cell>
          <cell r="AC76">
            <v>0</v>
          </cell>
        </row>
        <row r="77">
          <cell r="A77">
            <v>76</v>
          </cell>
          <cell r="C77">
            <v>589951</v>
          </cell>
          <cell r="G77">
            <v>42332</v>
          </cell>
          <cell r="I77" t="str">
            <v>Adimplente</v>
          </cell>
          <cell r="O77" t="str">
            <v>Objeto: Projeto Básico de Barramento para Aproveitamento Hídrico da Bacia do Rio Sobrado na Região de Taguatinga, no Estado do Tocantins.</v>
          </cell>
          <cell r="R77" t="str">
            <v xml:space="preserve">SECRETARIA DO DES. DA AGRICULTURA E PECU </v>
          </cell>
          <cell r="W77">
            <v>2467186.25</v>
          </cell>
          <cell r="Y77">
            <v>274131.8</v>
          </cell>
          <cell r="AB77">
            <v>1023824.0499999999</v>
          </cell>
          <cell r="AC77">
            <v>129177.62</v>
          </cell>
        </row>
        <row r="78">
          <cell r="A78">
            <v>77</v>
          </cell>
          <cell r="C78">
            <v>601059</v>
          </cell>
          <cell r="G78">
            <v>42334</v>
          </cell>
          <cell r="I78" t="str">
            <v>Adimplente</v>
          </cell>
          <cell r="O78" t="str">
            <v>PRESTAÇÃO DE SERVIÇO DE MEDIÇÃO, DEMARCAÇÃO E GEORREFERENCIAMENTO DE  1.269 PARCELAS EM DIVERSOS PROJETOS DE ASSENTAMENTO NO ESTADO DO TOCANTINSCOM AREA TOTAL DE 69.962,3896 HA. COMPREENDENDO O CADASTRAMENTO DE MORADIAS E BENFEITORIAS COM RATREADOR DE SATELITES GPS E LEVANTAMENTO TOPOGRAFICO DO PERIMETRO GERAL DO PA, COM IMPLEMENTAÇÃO DE MARCOS INDICADORESNAS LINHAS LATERAIS</v>
          </cell>
          <cell r="R78" t="str">
            <v xml:space="preserve">INSTITUTO DE TERRAS (INTERTINS)    </v>
          </cell>
          <cell r="W78">
            <v>625957.42000000004</v>
          </cell>
          <cell r="Y78">
            <v>69550.820000000007</v>
          </cell>
          <cell r="AB78">
            <v>24574.880000000001</v>
          </cell>
          <cell r="AC78">
            <v>316604.12</v>
          </cell>
        </row>
        <row r="79">
          <cell r="A79">
            <v>78</v>
          </cell>
          <cell r="C79">
            <v>772342</v>
          </cell>
          <cell r="G79">
            <v>42338</v>
          </cell>
          <cell r="I79" t="str">
            <v>Em Execução</v>
          </cell>
          <cell r="O79" t="str">
            <v>Fortalecimento das cadeias produtivas da silvicultura, do leite e da pesca e aquicultura.</v>
          </cell>
          <cell r="R79" t="str">
            <v>INSTITUTO DE DESENV. RURAL DO ESTADO (RURALTINS)</v>
          </cell>
          <cell r="W79">
            <v>2910000</v>
          </cell>
          <cell r="Y79">
            <v>327000</v>
          </cell>
          <cell r="AB79">
            <v>116400</v>
          </cell>
          <cell r="AC79">
            <v>0</v>
          </cell>
        </row>
        <row r="80">
          <cell r="A80">
            <v>79</v>
          </cell>
          <cell r="C80">
            <v>764889</v>
          </cell>
          <cell r="G80">
            <v>42338</v>
          </cell>
          <cell r="I80" t="str">
            <v>Em Execução</v>
          </cell>
          <cell r="O80" t="str">
            <v>Desenvolver um espaco humanizado para o tratamento de neoplasias visando uma melhor qualidade de vida do paciente e facilitando o acesso aos servicos. Estruturacao de Unidades para a Atencao Especializada em Oncologia  Ampliacao Oncologia com Implantacao da Radioterapia.</v>
          </cell>
          <cell r="R80" t="str">
            <v xml:space="preserve">SECRETARIA DA SAUDE                           </v>
          </cell>
          <cell r="W80">
            <v>7234567.2000000002</v>
          </cell>
          <cell r="Y80">
            <v>803840.8</v>
          </cell>
          <cell r="AB80">
            <v>0</v>
          </cell>
          <cell r="AC80">
            <v>0</v>
          </cell>
        </row>
        <row r="81">
          <cell r="A81">
            <v>80</v>
          </cell>
          <cell r="C81">
            <v>744480</v>
          </cell>
          <cell r="G81">
            <v>42338</v>
          </cell>
          <cell r="I81" t="str">
            <v>Em Execução</v>
          </cell>
          <cell r="O81" t="str">
            <v>Fortalecer a cadeia da mandioca por meio da capacitacao  de tecnico e agricultores no Territorio da Cidadania do Bico do Papagaio</v>
          </cell>
          <cell r="R81" t="str">
            <v>INSTITUTO DE DESENV. RURAL DO ESTADO (RURALTINS)</v>
          </cell>
          <cell r="W81">
            <v>119620.8</v>
          </cell>
          <cell r="Y81">
            <v>13291.2</v>
          </cell>
          <cell r="AB81">
            <v>84248.52999999997</v>
          </cell>
          <cell r="AC81">
            <v>11923.170000000002</v>
          </cell>
        </row>
        <row r="82">
          <cell r="A82">
            <v>81</v>
          </cell>
          <cell r="C82">
            <v>615455</v>
          </cell>
          <cell r="G82">
            <v>41608</v>
          </cell>
          <cell r="I82" t="str">
            <v>Adimplente</v>
          </cell>
          <cell r="O82" t="str">
            <v>RECUPERACAO DAS BARRAGENS AUTO VERTENTES DO RIO URUBU  EIXO PONTE E EIXO TARTARUGA</v>
          </cell>
          <cell r="R82" t="str">
            <v xml:space="preserve">SECRETARIA DO DES. DA AGRICULTURA E PECU </v>
          </cell>
          <cell r="W82">
            <v>2910000</v>
          </cell>
          <cell r="Y82">
            <v>501636.3</v>
          </cell>
          <cell r="AB82">
            <v>203564.58</v>
          </cell>
          <cell r="AC82">
            <v>29504.68</v>
          </cell>
        </row>
        <row r="83">
          <cell r="A83">
            <v>82</v>
          </cell>
          <cell r="C83">
            <v>757692</v>
          </cell>
          <cell r="G83">
            <v>42338</v>
          </cell>
          <cell r="I83" t="str">
            <v>Em Execução</v>
          </cell>
          <cell r="O83" t="str">
            <v>Revitalizacao de Ipucas na planice do Araguaia no Estado do Tocantins</v>
          </cell>
          <cell r="R83" t="str">
            <v>SECRETARIA DO MEIO AMBIENTE E REC. HIDRICOS (SEMADES)</v>
          </cell>
          <cell r="W83">
            <v>270376.5</v>
          </cell>
          <cell r="Y83">
            <v>30140.5</v>
          </cell>
          <cell r="AB83">
            <v>217823.31</v>
          </cell>
          <cell r="AC83">
            <v>26729.590000000004</v>
          </cell>
        </row>
        <row r="84">
          <cell r="A84">
            <v>83</v>
          </cell>
          <cell r="C84">
            <v>767886</v>
          </cell>
          <cell r="G84">
            <v>42338</v>
          </cell>
          <cell r="I84" t="str">
            <v>Em Execução</v>
          </cell>
          <cell r="O84" t="str">
            <v>Construcao da primeira etapa do Hospital Geral Publico de Gurupi com capacidade total de 200 leitos</v>
          </cell>
          <cell r="R84" t="str">
            <v xml:space="preserve">SECRETARIA DA SAUDE                           </v>
          </cell>
          <cell r="W84">
            <v>25000000</v>
          </cell>
          <cell r="Y84">
            <v>2854655.03</v>
          </cell>
          <cell r="AB84">
            <v>3141128.9299999997</v>
          </cell>
          <cell r="AC84">
            <v>356094.92</v>
          </cell>
        </row>
        <row r="85">
          <cell r="A85">
            <v>84</v>
          </cell>
          <cell r="C85">
            <v>642711</v>
          </cell>
          <cell r="G85">
            <v>41608</v>
          </cell>
          <cell r="I85" t="str">
            <v>Adimplente</v>
          </cell>
          <cell r="O85" t="str">
            <v>ESTRUTURACAO DE UNIDADES DE ATENCAO ESPECIALIZADA EM SAUDE</v>
          </cell>
          <cell r="R85" t="str">
            <v xml:space="preserve">SECRETARIA DA SAUDE                           </v>
          </cell>
          <cell r="W85">
            <v>300000</v>
          </cell>
          <cell r="Y85">
            <v>33334</v>
          </cell>
          <cell r="AB85">
            <v>0</v>
          </cell>
          <cell r="AC85">
            <v>0</v>
          </cell>
        </row>
        <row r="86">
          <cell r="A86">
            <v>85</v>
          </cell>
          <cell r="C86">
            <v>642712</v>
          </cell>
          <cell r="G86">
            <v>41608</v>
          </cell>
          <cell r="I86" t="str">
            <v>Adimplente</v>
          </cell>
          <cell r="O86" t="str">
            <v>SERVICOS DE ATENCAO AS URGENCIAS E EMERGENCIAS NA REDE HOSPITALAR</v>
          </cell>
          <cell r="R86" t="str">
            <v xml:space="preserve">SECRETARIA DA SAUDE                           </v>
          </cell>
          <cell r="W86">
            <v>675000</v>
          </cell>
          <cell r="Y86">
            <v>171806.38</v>
          </cell>
          <cell r="AB86">
            <v>230212.18</v>
          </cell>
          <cell r="AC86">
            <v>43166.259999999995</v>
          </cell>
        </row>
        <row r="87">
          <cell r="A87">
            <v>86</v>
          </cell>
          <cell r="C87">
            <v>771951</v>
          </cell>
          <cell r="G87">
            <v>42343</v>
          </cell>
          <cell r="I87" t="str">
            <v>Em Execução</v>
          </cell>
          <cell r="O87" t="str">
            <v>Ampliacao de Unidade de Atencao Especializada em Saude - CENTRO DE SERVICO DE REFERENCIA PARA O DIAGNOSTICO DO CANCER DE MAMA.</v>
          </cell>
          <cell r="R87" t="str">
            <v xml:space="preserve">SECRETARIA DA SAUDE                           </v>
          </cell>
          <cell r="W87">
            <v>250000</v>
          </cell>
          <cell r="Y87">
            <v>13157.89</v>
          </cell>
          <cell r="AB87">
            <v>0</v>
          </cell>
          <cell r="AC87">
            <v>0</v>
          </cell>
        </row>
        <row r="88">
          <cell r="A88">
            <v>87</v>
          </cell>
          <cell r="C88">
            <v>771949</v>
          </cell>
          <cell r="G88">
            <v>42343</v>
          </cell>
          <cell r="I88" t="str">
            <v>Em Execução</v>
          </cell>
          <cell r="O88" t="str">
            <v>Ampliacao para Implantar o Servico de Referencia para Diagnostico e Tratamento das Lesoes Precursoras do Cancer do Colo do Utero (SRC), no Hospital Regional de Guarai.</v>
          </cell>
          <cell r="R88" t="str">
            <v xml:space="preserve">SECRETARIA DA SAUDE                           </v>
          </cell>
          <cell r="W88">
            <v>250000</v>
          </cell>
          <cell r="Y88">
            <v>13157.89</v>
          </cell>
          <cell r="AB88">
            <v>0</v>
          </cell>
          <cell r="AC88">
            <v>0</v>
          </cell>
        </row>
        <row r="89">
          <cell r="A89">
            <v>88</v>
          </cell>
          <cell r="C89">
            <v>775064</v>
          </cell>
          <cell r="G89">
            <v>42348</v>
          </cell>
          <cell r="I89" t="str">
            <v>Em Execução</v>
          </cell>
          <cell r="O89" t="str">
            <v>Ampliacao da ambiencia dos servicos de parto do Hospital Regional de Dianopolis.</v>
          </cell>
          <cell r="R89" t="str">
            <v xml:space="preserve">SECRETARIA DA SAUDE                           </v>
          </cell>
          <cell r="W89">
            <v>250000</v>
          </cell>
          <cell r="Y89">
            <v>13157.89</v>
          </cell>
          <cell r="AB89">
            <v>0</v>
          </cell>
          <cell r="AC89">
            <v>0</v>
          </cell>
        </row>
        <row r="90">
          <cell r="A90">
            <v>89</v>
          </cell>
          <cell r="C90">
            <v>774774</v>
          </cell>
          <cell r="G90">
            <v>42348</v>
          </cell>
          <cell r="I90" t="str">
            <v>Em Execução</v>
          </cell>
          <cell r="O90" t="str">
            <v>Ampliacao da Ambiencia dos servicos de parto do Hospital Regional de Paraiso do Tocantins Dr. Alfredo O. Barros</v>
          </cell>
          <cell r="R90" t="str">
            <v xml:space="preserve">SECRETARIA DA SAUDE                           </v>
          </cell>
          <cell r="W90">
            <v>250000</v>
          </cell>
          <cell r="Y90">
            <v>13157.89</v>
          </cell>
          <cell r="AB90">
            <v>0</v>
          </cell>
          <cell r="AC90">
            <v>0</v>
          </cell>
        </row>
        <row r="91">
          <cell r="A91">
            <v>90</v>
          </cell>
          <cell r="C91">
            <v>774768</v>
          </cell>
          <cell r="G91">
            <v>42348</v>
          </cell>
          <cell r="I91" t="str">
            <v>Em Execução</v>
          </cell>
          <cell r="O91" t="str">
            <v>Ampliacao da ambiencia dos servicos de parto do Hospital Regional de Miracema</v>
          </cell>
          <cell r="R91" t="str">
            <v xml:space="preserve">SECRETARIA DA SAUDE                           </v>
          </cell>
          <cell r="W91">
            <v>250000</v>
          </cell>
          <cell r="Y91">
            <v>13157.89</v>
          </cell>
          <cell r="AB91">
            <v>0</v>
          </cell>
          <cell r="AC91">
            <v>0</v>
          </cell>
        </row>
        <row r="92">
          <cell r="A92">
            <v>91</v>
          </cell>
          <cell r="C92">
            <v>774421</v>
          </cell>
          <cell r="G92">
            <v>42349</v>
          </cell>
          <cell r="I92" t="str">
            <v>Em Execução</v>
          </cell>
          <cell r="O92" t="str">
            <v>Reaparelhamento da Escola Penitenciaria do Tocantins.</v>
          </cell>
          <cell r="R92" t="str">
            <v xml:space="preserve">SECRETARIA DE DEFESA E PROTECAO SOCIAL    </v>
          </cell>
          <cell r="W92">
            <v>104308.61</v>
          </cell>
          <cell r="Y92">
            <v>5537.36</v>
          </cell>
          <cell r="AB92">
            <v>0</v>
          </cell>
          <cell r="AC92">
            <v>0</v>
          </cell>
        </row>
        <row r="93">
          <cell r="A93">
            <v>92</v>
          </cell>
          <cell r="C93">
            <v>751265</v>
          </cell>
          <cell r="G93">
            <v>42350</v>
          </cell>
          <cell r="I93" t="str">
            <v>Em Execução</v>
          </cell>
          <cell r="O93" t="str">
            <v>PROJETO DE MODERNIZACAO DO ATENDIMENTO SOCIALDESENVOLVIDO PELO INSTITUTO MEDICO-LEGAL</v>
          </cell>
          <cell r="R93" t="str">
            <v xml:space="preserve">SECRETARIA DA SEGURANCA PUBLICA - SSP         </v>
          </cell>
          <cell r="W93">
            <v>1801800</v>
          </cell>
          <cell r="Y93">
            <v>18200</v>
          </cell>
          <cell r="AB93">
            <v>1910087.1</v>
          </cell>
          <cell r="AC93">
            <v>0</v>
          </cell>
        </row>
        <row r="94">
          <cell r="A94">
            <v>93</v>
          </cell>
          <cell r="C94">
            <v>795327</v>
          </cell>
          <cell r="G94">
            <v>42369</v>
          </cell>
          <cell r="I94" t="str">
            <v>Em Execução</v>
          </cell>
          <cell r="O94" t="str">
            <v>A Fundacao Universidade do Tocantins com a oferta de vagas, nos curso de licenciatura em Computacao, Letras, Matematica e Pedagogia, alem do bacharelado em Administracao Publica, buscou atender aos professores da rede publica, estadual e municipal e servidores da administracao publica, bem como a demanda social por meio de processo seletivo, em que atenda aos requisitos exigidos pela instituicao publica vinculada ao</v>
          </cell>
          <cell r="R94" t="str">
            <v xml:space="preserve">FUNDACAO UNIVERSIDADE DO TOCANTINS - UNI      </v>
          </cell>
          <cell r="W94">
            <v>1049486.2</v>
          </cell>
          <cell r="Y94">
            <v>11000</v>
          </cell>
          <cell r="AB94">
            <v>0</v>
          </cell>
          <cell r="AC94">
            <v>0</v>
          </cell>
        </row>
        <row r="95">
          <cell r="A95">
            <v>94</v>
          </cell>
          <cell r="C95">
            <v>774365</v>
          </cell>
          <cell r="G95">
            <v>42352</v>
          </cell>
          <cell r="I95" t="str">
            <v>Em Execução</v>
          </cell>
          <cell r="O95" t="str">
            <v>CRIACAO DE UMA CASA ABRIGO PARA ACOLHIMENTO DA MULHER NA CIDADE DE ARAGUAINA/TO</v>
          </cell>
          <cell r="R95" t="str">
            <v xml:space="preserve">SECRETARIA DE DEFESA E PROTECAO SOCIAL    </v>
          </cell>
          <cell r="W95">
            <v>123452.87</v>
          </cell>
          <cell r="Y95">
            <v>13716.99</v>
          </cell>
          <cell r="AB95">
            <v>0</v>
          </cell>
          <cell r="AC95">
            <v>0</v>
          </cell>
        </row>
        <row r="96">
          <cell r="A96">
            <v>95</v>
          </cell>
          <cell r="C96">
            <v>657622</v>
          </cell>
          <cell r="G96">
            <v>42497</v>
          </cell>
          <cell r="I96" t="str">
            <v>Em Execução</v>
          </cell>
          <cell r="O96" t="str">
            <v>IMPLANTAÇÃO DE SISTEMA DE ESGOTAMENTO SANITÁRIO NO MUNICIPIO DE PIRA-QUÊ, PARA ATENDER A SEDE DO MUNICIPIO, CONTEMPLANDO 163 LIGAÇÕES DOMI-CILIARES DE ESGOTO, 4232 METROS DE REDE COLETORA, 1 ESTAÇÃO ELEVATÓRIAESTAÇÃO 1 COM CAPACIDADE 0,00583 M³/S, UMA ESTAÇÃO DE TRATAMENTO COMTECNOLOGIA DO TIPO DE LAGOAS DE ESTABILIZAÇÃO E CAPACIDADE PARA TRATAR275,6 M³/DIA.</v>
          </cell>
          <cell r="R96" t="str">
            <v xml:space="preserve">SECRETARIA DA EDUCACAO                    </v>
          </cell>
          <cell r="W96">
            <v>2433477.5</v>
          </cell>
          <cell r="Y96">
            <v>0</v>
          </cell>
          <cell r="AB96">
            <v>2924403.6900000004</v>
          </cell>
          <cell r="AC96">
            <v>0</v>
          </cell>
        </row>
        <row r="97">
          <cell r="A97">
            <v>96</v>
          </cell>
          <cell r="C97">
            <v>639550</v>
          </cell>
          <cell r="G97">
            <v>42357</v>
          </cell>
          <cell r="I97" t="str">
            <v>Adimplente</v>
          </cell>
          <cell r="O97" t="str">
            <v>ESTE CONVENIO TEM POR OBJETO  CONCEDER APOIO FINANCEIRO  PARA IMPLEMENTACAO DAS ACOES EDUCACIONAIS CONSTANTES NO PLANO DE ACOES ARTICULADAS - PAR,  NO .MBITO DO PLANO DE METAS COMPROMISSO TODOS PELA EDUCACAO, DO PLANO DE DESENVOLVIMENTO DA EDUCACAO - PDE, QUE VISAM PROPORCIONAR ASOCIEDADE A MELHORIA DA INFRA-ESTRUTURA DA REDE FISICA ESCOLAR, COM A CONSTRUCAO DE NOVAS ESCOLA(S) .</v>
          </cell>
          <cell r="R97" t="str">
            <v xml:space="preserve">SECRETARIA DA EDUCACAO                    </v>
          </cell>
          <cell r="W97">
            <v>67713984.75</v>
          </cell>
          <cell r="Y97">
            <v>683979.64</v>
          </cell>
          <cell r="AB97">
            <v>26405753.800000008</v>
          </cell>
          <cell r="AC97">
            <v>0</v>
          </cell>
        </row>
        <row r="98">
          <cell r="A98">
            <v>97</v>
          </cell>
          <cell r="C98">
            <v>778794</v>
          </cell>
          <cell r="G98">
            <v>42358</v>
          </cell>
          <cell r="I98" t="str">
            <v>Em Execução</v>
          </cell>
          <cell r="O98" t="str">
            <v>CONSTRUCAO DA DELEGACIA DE POLICIA CIVIL EM ARAGUATINS  TO</v>
          </cell>
          <cell r="R98" t="str">
            <v xml:space="preserve">SECRETARIA DA SEGURANCA PUBLICA - SSP         </v>
          </cell>
          <cell r="W98">
            <v>700000</v>
          </cell>
          <cell r="Y98">
            <v>85362.69</v>
          </cell>
          <cell r="AB98">
            <v>0</v>
          </cell>
          <cell r="AC98">
            <v>0</v>
          </cell>
        </row>
        <row r="99">
          <cell r="A99">
            <v>98</v>
          </cell>
          <cell r="C99">
            <v>776923</v>
          </cell>
          <cell r="G99">
            <v>42358</v>
          </cell>
          <cell r="I99" t="str">
            <v>Em Execução</v>
          </cell>
          <cell r="O99" t="str">
            <v>Elaborar o Plano Estadual de Residuos Solidos do Estado do Tocantins</v>
          </cell>
          <cell r="R99" t="str">
            <v>SECRETARIA DO MEIO AMBIENTE E REC. HIDRICOS (SEMADES)</v>
          </cell>
          <cell r="W99">
            <v>1500000</v>
          </cell>
          <cell r="Y99">
            <v>528172.04</v>
          </cell>
          <cell r="AB99">
            <v>0</v>
          </cell>
          <cell r="AC99">
            <v>0</v>
          </cell>
        </row>
        <row r="100">
          <cell r="A100">
            <v>99</v>
          </cell>
          <cell r="C100">
            <v>779020</v>
          </cell>
          <cell r="G100">
            <v>42358</v>
          </cell>
          <cell r="I100" t="str">
            <v>Em Execução</v>
          </cell>
          <cell r="O100" t="str">
            <v>Promover melhorias nos Centros de Treinamento de Selecoes e Campos Oficiais de Treinamento publicos, para a Copa do Mundo de Futebol FIFA 2014, aprovados no processo seletivo da COL/FIFA 2014.</v>
          </cell>
          <cell r="R100" t="str">
            <v xml:space="preserve">SECRETARIA DO ESPORTE                         </v>
          </cell>
          <cell r="W100">
            <v>2021888.88</v>
          </cell>
          <cell r="Y100">
            <v>106415.21</v>
          </cell>
          <cell r="AB100">
            <v>0</v>
          </cell>
          <cell r="AC100">
            <v>0</v>
          </cell>
        </row>
        <row r="101">
          <cell r="A101">
            <v>100</v>
          </cell>
          <cell r="C101">
            <v>787124</v>
          </cell>
          <cell r="G101">
            <v>42364</v>
          </cell>
          <cell r="I101" t="str">
            <v>Em Execução</v>
          </cell>
          <cell r="O101" t="str">
            <v>Estruturar as Unidades de Atendimento dos agricultores familiares visando a ampliacao dos servicos de ATER.</v>
          </cell>
          <cell r="R101" t="str">
            <v>INSTITUTO DE DESENV. RURAL DO ESTADO (RURALTINS)</v>
          </cell>
          <cell r="W101">
            <v>1200000</v>
          </cell>
          <cell r="Y101">
            <v>195000</v>
          </cell>
          <cell r="AB101">
            <v>0</v>
          </cell>
          <cell r="AC101">
            <v>0</v>
          </cell>
        </row>
        <row r="102">
          <cell r="A102">
            <v>101</v>
          </cell>
          <cell r="C102">
            <v>776406</v>
          </cell>
          <cell r="G102">
            <v>42364</v>
          </cell>
          <cell r="I102" t="str">
            <v>Em Execução</v>
          </cell>
          <cell r="O102" t="str">
            <v>Reaparelhamento dos Institutos de Criminalistica, Identificacao, Genetica Forense e Medico Legal da Secretaria da Seguranca Publica do Estado do Tocantins.</v>
          </cell>
          <cell r="R102" t="str">
            <v xml:space="preserve">SECRETARIA DA SEGURANCA PUBLICA - SSP         </v>
          </cell>
          <cell r="W102">
            <v>591014.52</v>
          </cell>
          <cell r="Y102">
            <v>5969.85</v>
          </cell>
          <cell r="AB102">
            <v>0</v>
          </cell>
          <cell r="AC102">
            <v>0</v>
          </cell>
        </row>
        <row r="103">
          <cell r="A103">
            <v>102</v>
          </cell>
          <cell r="C103">
            <v>774261</v>
          </cell>
          <cell r="G103">
            <v>42364</v>
          </cell>
          <cell r="I103" t="str">
            <v>Em Execução</v>
          </cell>
          <cell r="O103" t="str">
            <v>Implementar acoes destinadas a promover a valorizacao profissional, a saude e  qualidade de vida dos profissionais de Seguranca Publica do Estado do Tocantins, por meio da realizacao de pesquisa de avaliacao de fatores de risco, fatores de adoecimento e perfil epidemiologico, de palestras de sensibilizacao e campanhas preventivas e da implantacao de unidade itinerante de atencao biopsicossocial.</v>
          </cell>
          <cell r="R103" t="str">
            <v xml:space="preserve">SECRETARIA DA SEGURANCA PUBLICA - SSP         </v>
          </cell>
          <cell r="W103">
            <v>867948.15</v>
          </cell>
          <cell r="Y103">
            <v>8768</v>
          </cell>
          <cell r="AB103">
            <v>0</v>
          </cell>
          <cell r="AC103">
            <v>0</v>
          </cell>
        </row>
        <row r="104">
          <cell r="A104">
            <v>103</v>
          </cell>
          <cell r="C104">
            <v>776970</v>
          </cell>
          <cell r="G104">
            <v>42365</v>
          </cell>
          <cell r="I104" t="str">
            <v>Em Execução</v>
          </cell>
          <cell r="O104" t="str">
            <v>Implantacao de Sistemas Coletivos de Abastecimento de Agua em Projetos de Assentamentos no Estado do Tocantins, com extrema carencia de agua, assegurando a universalizacao ao acesso a agua para consumo humano.</v>
          </cell>
          <cell r="R104" t="str">
            <v xml:space="preserve">AGENCIA TOCANTINENSE DE SANEAMENTO - ATS      </v>
          </cell>
          <cell r="W104">
            <v>3882253.04</v>
          </cell>
          <cell r="Y104">
            <v>328285.46999999997</v>
          </cell>
          <cell r="AB104">
            <v>0</v>
          </cell>
          <cell r="AC104">
            <v>0</v>
          </cell>
        </row>
        <row r="105">
          <cell r="A105">
            <v>104</v>
          </cell>
          <cell r="C105">
            <v>792259</v>
          </cell>
          <cell r="G105">
            <v>42365</v>
          </cell>
          <cell r="I105" t="str">
            <v>Em Execução</v>
          </cell>
          <cell r="O105" t="str">
            <v>Implantacao do centro de producao, pesquisa e gestao da informacao, da Policia Militar do estado do Tocantins</v>
          </cell>
          <cell r="R105" t="str">
            <v xml:space="preserve">POLICIA MILITAR DO ESTADO DO TOCANTINS        </v>
          </cell>
          <cell r="W105">
            <v>900000</v>
          </cell>
          <cell r="Y105">
            <v>60095</v>
          </cell>
          <cell r="AB105">
            <v>0</v>
          </cell>
          <cell r="AC105">
            <v>0</v>
          </cell>
        </row>
        <row r="106">
          <cell r="A106">
            <v>105</v>
          </cell>
          <cell r="C106">
            <v>793365</v>
          </cell>
          <cell r="G106">
            <v>42365</v>
          </cell>
          <cell r="I106" t="str">
            <v>Em Execução</v>
          </cell>
          <cell r="O106" t="str">
            <v>FORTALECIMENTO DA DIVISAO DE HOMICIDIOS E PROTECAO A PESSOA DE PALMAS/TO</v>
          </cell>
          <cell r="R106" t="str">
            <v xml:space="preserve">SECRETARIA DA SEGURANCA PUBLICA - SSP         </v>
          </cell>
          <cell r="W106">
            <v>422629.57</v>
          </cell>
          <cell r="Y106">
            <v>23000</v>
          </cell>
          <cell r="AB106">
            <v>0</v>
          </cell>
          <cell r="AC106">
            <v>0</v>
          </cell>
        </row>
        <row r="107">
          <cell r="A107">
            <v>106</v>
          </cell>
          <cell r="C107">
            <v>793111</v>
          </cell>
          <cell r="G107">
            <v>42365</v>
          </cell>
          <cell r="I107" t="str">
            <v>Em Execução</v>
          </cell>
          <cell r="O107" t="str">
            <v>Reaparelhamento dos Institutos de Criminalstica, Identificao e Mdico Legal da Secretaria da Segurana Pblica do Estado do Tocantins, visando o aprimoramento  dos trabalhos periciais.</v>
          </cell>
          <cell r="R107" t="str">
            <v xml:space="preserve">SECRETARIA DA SEGURANCA PUBLICA - SSP         </v>
          </cell>
          <cell r="W107">
            <v>1449953</v>
          </cell>
          <cell r="Y107">
            <v>76588</v>
          </cell>
          <cell r="AB107">
            <v>0</v>
          </cell>
          <cell r="AC107">
            <v>0</v>
          </cell>
        </row>
        <row r="108">
          <cell r="A108">
            <v>107</v>
          </cell>
          <cell r="C108">
            <v>792896</v>
          </cell>
          <cell r="G108">
            <v>42365</v>
          </cell>
          <cell r="I108" t="str">
            <v>Em Execução</v>
          </cell>
          <cell r="O108" t="str">
            <v>REESTRUTURACAO DAS DELEGACIAS ESPECIALIZADAS DE ATENDIMENTO A MULHER DA POLICIA CIVIL DO ESTADO DO TOCANTINS</v>
          </cell>
          <cell r="R108" t="str">
            <v xml:space="preserve">SECRETARIA DA SEGURANCA PUBLICA - SSP         </v>
          </cell>
          <cell r="W108">
            <v>666138</v>
          </cell>
          <cell r="Y108">
            <v>36000</v>
          </cell>
          <cell r="AB108">
            <v>0</v>
          </cell>
          <cell r="AC108">
            <v>0</v>
          </cell>
        </row>
        <row r="109">
          <cell r="A109">
            <v>108</v>
          </cell>
          <cell r="C109">
            <v>792260</v>
          </cell>
          <cell r="G109">
            <v>42365</v>
          </cell>
          <cell r="I109" t="str">
            <v>Em Execução</v>
          </cell>
          <cell r="O109" t="str">
            <v>Implantar os Nucleos Regionalizados da Gestao da Informacao e o fortalecimento da Diretoria de Estatistica e Analise da Policia Civil do Estado do Tocantins e a capacitacao dos profissionais.</v>
          </cell>
          <cell r="R109" t="str">
            <v xml:space="preserve">SECRETARIA DA SEGURANCA PUBLICA - SSP         </v>
          </cell>
          <cell r="W109">
            <v>731500</v>
          </cell>
          <cell r="Y109">
            <v>38500</v>
          </cell>
          <cell r="AB109">
            <v>0</v>
          </cell>
          <cell r="AC109">
            <v>0</v>
          </cell>
        </row>
        <row r="110">
          <cell r="A110">
            <v>109</v>
          </cell>
          <cell r="C110">
            <v>792888</v>
          </cell>
          <cell r="G110">
            <v>42365</v>
          </cell>
          <cell r="I110" t="str">
            <v>Em Execução</v>
          </cell>
          <cell r="O110" t="str">
            <v>Reestruturacao da Delegacia Especializada de Protecao a Crianca e ao Adolescente do Estado do Tocantins, para melhoria do atendimento a populacao.</v>
          </cell>
          <cell r="R110" t="str">
            <v xml:space="preserve">SECRETARIA DA SEGURANCA PUBLICA - SSP         </v>
          </cell>
          <cell r="W110">
            <v>592402.6</v>
          </cell>
          <cell r="Y110">
            <v>31500</v>
          </cell>
          <cell r="AB110">
            <v>0</v>
          </cell>
          <cell r="AC110">
            <v>0</v>
          </cell>
        </row>
        <row r="111">
          <cell r="A111">
            <v>110</v>
          </cell>
          <cell r="C111">
            <v>791899</v>
          </cell>
          <cell r="G111">
            <v>42365</v>
          </cell>
          <cell r="I111" t="str">
            <v>Em Execução</v>
          </cell>
          <cell r="O111" t="str">
            <v>Selecao e Capacitacao de Mulheres para atuacao nas comunidades que constituem areas conflagradas, com vistas a construcao e o fortalecimento das redes sociais de prevencao e enfrentamento a violencia, bem como a promocao do atendimento a adolescentes e jovens, com idade entre 15 e 24 anos, que estejam em situacao de vulnerabilidade familiar e social ou de violencias, envolvidos na criminalidade e com drogas, no munic</v>
          </cell>
          <cell r="R111" t="str">
            <v xml:space="preserve">SECRETARIA DA SEGURANCA PUBLICA - SSP         </v>
          </cell>
          <cell r="W111">
            <v>696750</v>
          </cell>
          <cell r="Y111">
            <v>37000</v>
          </cell>
          <cell r="AB111">
            <v>0</v>
          </cell>
          <cell r="AC111">
            <v>0</v>
          </cell>
        </row>
        <row r="112">
          <cell r="A112">
            <v>111</v>
          </cell>
          <cell r="C112">
            <v>793306</v>
          </cell>
          <cell r="G112">
            <v>42365</v>
          </cell>
          <cell r="I112" t="str">
            <v>Em Execução</v>
          </cell>
          <cell r="O112" t="str">
            <v>Curso de Capacitacao dos Conselheiros Municipais e Estaduais dos Direitos da Pessoa com Deficiencia e Aquisicao de Equipamentos para o Conselho Estadual Direitos da Pessoa com Deficiencia do Estado do Tocantins.</v>
          </cell>
          <cell r="R112" t="str">
            <v xml:space="preserve">SECRETARIA DE DEFESA E PROTECAO SOCIAL    </v>
          </cell>
          <cell r="W112">
            <v>149960.70000000001</v>
          </cell>
          <cell r="Y112">
            <v>7977.9</v>
          </cell>
          <cell r="AB112">
            <v>0</v>
          </cell>
          <cell r="AC112">
            <v>0</v>
          </cell>
        </row>
        <row r="113">
          <cell r="A113">
            <v>112</v>
          </cell>
          <cell r="C113">
            <v>774344</v>
          </cell>
          <cell r="G113">
            <v>42365</v>
          </cell>
          <cell r="I113" t="str">
            <v>Em Execução</v>
          </cell>
          <cell r="O113" t="str">
            <v>Aparelhamento da Secao de Sexologia Forense de Atendimento a Mulher em Situacao de Violencia do Nucleo de Medicina Legal de Gurupi/TO</v>
          </cell>
          <cell r="R113" t="str">
            <v xml:space="preserve">SECRETARIA DA SEGURANCA PUBLICA - SSP         </v>
          </cell>
          <cell r="W113">
            <v>150167.28</v>
          </cell>
          <cell r="Y113">
            <v>16685.25</v>
          </cell>
          <cell r="AB113">
            <v>0</v>
          </cell>
          <cell r="AC113">
            <v>0</v>
          </cell>
        </row>
        <row r="114">
          <cell r="A114">
            <v>113</v>
          </cell>
          <cell r="C114">
            <v>780428</v>
          </cell>
          <cell r="G114">
            <v>42366</v>
          </cell>
          <cell r="I114" t="str">
            <v>Em Execução</v>
          </cell>
          <cell r="O114" t="str">
            <v>Construcao da Companhia Independente de Operacoes Especiais-CIOE, da Policia Militar do Estado do Tocantins, em Palmas-TO.</v>
          </cell>
          <cell r="R114" t="str">
            <v xml:space="preserve">POLICIA MILITAR DO ESTADO DO TOCANTINS        </v>
          </cell>
          <cell r="W114">
            <v>990000</v>
          </cell>
          <cell r="Y114">
            <v>10000</v>
          </cell>
          <cell r="AB114">
            <v>244878.4</v>
          </cell>
          <cell r="AC114">
            <v>770</v>
          </cell>
        </row>
        <row r="115">
          <cell r="A115">
            <v>114</v>
          </cell>
          <cell r="C115">
            <v>780864</v>
          </cell>
          <cell r="G115">
            <v>42366</v>
          </cell>
          <cell r="I115" t="str">
            <v>Em Execução</v>
          </cell>
          <cell r="O115" t="str">
            <v>Aquisicao de patrulha mecanizada, para atender pequenos e medios produtores rurais do municipio de Palmas  TO.</v>
          </cell>
          <cell r="R115" t="str">
            <v xml:space="preserve">SECRETARIA DO DES. DA AGRICULTURA E PECU </v>
          </cell>
          <cell r="W115">
            <v>292500</v>
          </cell>
          <cell r="Y115">
            <v>32500</v>
          </cell>
          <cell r="AB115">
            <v>0</v>
          </cell>
          <cell r="AC115">
            <v>0</v>
          </cell>
        </row>
        <row r="116">
          <cell r="A116">
            <v>115</v>
          </cell>
          <cell r="C116">
            <v>779429</v>
          </cell>
          <cell r="G116">
            <v>42366</v>
          </cell>
          <cell r="I116" t="str">
            <v>Em Execução</v>
          </cell>
          <cell r="O116" t="str">
            <v>Criacao de um observatorio sobre drogas para contribuir na gestao da Politica Publica Sobre Drogas.</v>
          </cell>
          <cell r="R116" t="str">
            <v xml:space="preserve">SECRETARIA DE DEFESA E PROTECAO SOCIAL    </v>
          </cell>
          <cell r="W116">
            <v>150000</v>
          </cell>
          <cell r="Y116">
            <v>9055</v>
          </cell>
          <cell r="AB116">
            <v>307.79000000000002</v>
          </cell>
          <cell r="AC116">
            <v>0</v>
          </cell>
        </row>
        <row r="117">
          <cell r="A117">
            <v>116</v>
          </cell>
          <cell r="C117">
            <v>780538</v>
          </cell>
          <cell r="G117">
            <v>42001</v>
          </cell>
          <cell r="I117" t="str">
            <v>Em Execução</v>
          </cell>
          <cell r="O117" t="str">
            <v>Trata-se de um Projeto de conservacao do solo e da agua na bacia do ribeirao Taquarussu, onde serao dimensionadas e implantadas praticas conservacionistas que reduzam os impactos hidroambientais atualmente presentes na bacia.</v>
          </cell>
          <cell r="R117" t="str">
            <v>SECRETARIA DO MEIO AMBIENTE E REC. HIDRICOS (SEMADES)</v>
          </cell>
          <cell r="W117">
            <v>719946.9</v>
          </cell>
          <cell r="Y117">
            <v>79994.100000000006</v>
          </cell>
          <cell r="AB117">
            <v>0</v>
          </cell>
          <cell r="AC117">
            <v>0</v>
          </cell>
        </row>
        <row r="118">
          <cell r="A118">
            <v>117</v>
          </cell>
          <cell r="C118">
            <v>797318</v>
          </cell>
          <cell r="G118">
            <v>42366</v>
          </cell>
          <cell r="I118" t="str">
            <v>Em Execução</v>
          </cell>
          <cell r="O118" t="str">
            <v>O convenio tem por objeto a estruturacao do Nucleo de Economia da Saude - NES/TO.</v>
          </cell>
          <cell r="R118" t="str">
            <v xml:space="preserve">SECRETARIA DA SAUDE                           </v>
          </cell>
          <cell r="W118">
            <v>250000</v>
          </cell>
          <cell r="Y118">
            <v>13157.89</v>
          </cell>
          <cell r="AB118">
            <v>0</v>
          </cell>
          <cell r="AC118">
            <v>0</v>
          </cell>
        </row>
        <row r="119">
          <cell r="A119">
            <v>118</v>
          </cell>
          <cell r="C119">
            <v>773461</v>
          </cell>
          <cell r="G119">
            <v>42366</v>
          </cell>
          <cell r="I119" t="str">
            <v>Em Execução</v>
          </cell>
          <cell r="O119" t="str">
            <v>REALIZAR CAPACITACAO RELACIONADO COM A IMPLEMENTACAO DA SAUDE DA PESSOA IDOSA</v>
          </cell>
          <cell r="R119" t="str">
            <v xml:space="preserve">SECRETARIA DA SAUDE                           </v>
          </cell>
          <cell r="W119">
            <v>162539.54</v>
          </cell>
          <cell r="Y119">
            <v>8554.7099999999991</v>
          </cell>
          <cell r="AB119">
            <v>0</v>
          </cell>
          <cell r="AC119">
            <v>0</v>
          </cell>
        </row>
        <row r="120">
          <cell r="A120">
            <v>119</v>
          </cell>
          <cell r="C120">
            <v>811912</v>
          </cell>
          <cell r="G120">
            <v>42367</v>
          </cell>
          <cell r="I120" t="str">
            <v>Em Execução</v>
          </cell>
          <cell r="O120" t="str">
            <v>FORTALECIMENTO DAS ACOES DE POLICIAMENTO COMUNITARIO NO ESTADO DO TOCANTINS</v>
          </cell>
          <cell r="R120" t="str">
            <v xml:space="preserve">SECRETARIA DA SEGURANCA PUBLICA - SSP         </v>
          </cell>
          <cell r="W120">
            <v>1938774</v>
          </cell>
          <cell r="Y120">
            <v>62000</v>
          </cell>
          <cell r="AB120">
            <v>0</v>
          </cell>
          <cell r="AC120">
            <v>0</v>
          </cell>
        </row>
        <row r="121">
          <cell r="A121">
            <v>120</v>
          </cell>
          <cell r="C121">
            <v>658731</v>
          </cell>
          <cell r="G121">
            <v>42162</v>
          </cell>
          <cell r="I121" t="str">
            <v>Em Execução</v>
          </cell>
          <cell r="O121" t="str">
            <v>ESTE CONVENIO TEM POR OBJETO AMPLIACAO E REFORMA DE ESCOLA(S), EM ATENDIMENTO AO PLANO DE ACOES ARTICULADAS - PAR, NO .MBITO DO PLANO DE METAS COMPROMISSO TODOS PELA EDUCACAO - PROGRAMA BRASIL PROFISSIONALIZADO.</v>
          </cell>
          <cell r="R121" t="str">
            <v xml:space="preserve">SECRETARIA DA EDUCACAO                    </v>
          </cell>
          <cell r="W121">
            <v>4970877.26</v>
          </cell>
          <cell r="Y121">
            <v>17639.45</v>
          </cell>
          <cell r="AB121">
            <v>94782.36</v>
          </cell>
          <cell r="AC121">
            <v>0</v>
          </cell>
        </row>
        <row r="122">
          <cell r="A122">
            <v>121</v>
          </cell>
          <cell r="C122">
            <v>764652</v>
          </cell>
          <cell r="G122">
            <v>41973</v>
          </cell>
          <cell r="I122" t="str">
            <v>Em Execução</v>
          </cell>
          <cell r="O122" t="str">
            <v>ELABORACAO DE PROJETO PARA EXPANSAO DA ORLA -  PRAIA DA GRACIOSA - EM PALMAS</v>
          </cell>
          <cell r="R122" t="str">
            <v xml:space="preserve">SECRETARIA DO DESENVOLV. ECONOMICO E TUR  </v>
          </cell>
          <cell r="W122">
            <v>487500</v>
          </cell>
          <cell r="Y122">
            <v>54166.67</v>
          </cell>
          <cell r="AB122">
            <v>0</v>
          </cell>
          <cell r="AC122">
            <v>0</v>
          </cell>
        </row>
        <row r="123">
          <cell r="A123">
            <v>122</v>
          </cell>
          <cell r="C123">
            <v>704801</v>
          </cell>
          <cell r="G123">
            <v>42368</v>
          </cell>
          <cell r="I123" t="str">
            <v>Em Execução</v>
          </cell>
          <cell r="O123" t="str">
            <v>Realizar o mapeamento das areas de risco de acidentes com produtos quimicos perigosos, empreendimentos e atividades potencialmente poluidoras, sitios frageis e vulneraveis de areas contaminadas e realizar o levantamento do historico de acidentes ocorridos e o das unidades de resposta, no entorno da Rodovia BR-153, numa faixa de 4 km, tomando a rodovia com eixo longitudinal da faixa, o que corresponde a uma area de 80</v>
          </cell>
          <cell r="R123" t="str">
            <v xml:space="preserve">INSTITUTO NATUREZA DO TOCANTINS (NATURATINS)             </v>
          </cell>
          <cell r="W123">
            <v>672920.58</v>
          </cell>
          <cell r="Y123">
            <v>85205</v>
          </cell>
          <cell r="AB123">
            <v>694312.71000000008</v>
          </cell>
          <cell r="AC123">
            <v>23148</v>
          </cell>
        </row>
        <row r="124">
          <cell r="A124">
            <v>123</v>
          </cell>
          <cell r="C124">
            <v>794239</v>
          </cell>
          <cell r="G124">
            <v>42368</v>
          </cell>
          <cell r="I124" t="str">
            <v>Em Execução</v>
          </cell>
          <cell r="O124" t="str">
            <v>Implantacao e implementacao do Programa Estacao Juventude na modalidade Itinerante Campo no Estado do Tocantins</v>
          </cell>
          <cell r="R124" t="str">
            <v xml:space="preserve">SECRETARIA DO ESPORTE                         </v>
          </cell>
          <cell r="W124">
            <v>633000</v>
          </cell>
          <cell r="Y124">
            <v>35000</v>
          </cell>
          <cell r="AB124">
            <v>0</v>
          </cell>
          <cell r="AC124">
            <v>0</v>
          </cell>
        </row>
        <row r="125">
          <cell r="A125">
            <v>124</v>
          </cell>
          <cell r="C125">
            <v>700905</v>
          </cell>
          <cell r="G125">
            <v>42369</v>
          </cell>
          <cell r="I125" t="str">
            <v>Em Execução</v>
          </cell>
          <cell r="O125" t="str">
            <v>OBJETIVO GERALEquipar Casa da Cultura de Parana, estruturando o espaco para a realizacao de aulas de teatro, danca, musica, cinema e inclusao digital.OBJETIVOS ESPECIFICOSEquipar espaco da Casa da Casa de Cultura de Parana, para a promocao cultural no municipio contendo: Auditorio com 60 lugares, 03 salas para oficinas, 01 sala para administracao, banheiros masculino e feminino, 01 sala para inclusao digital.  Promov</v>
          </cell>
          <cell r="R125" t="str">
            <v xml:space="preserve">FUNDACAO CULTURAL DO ESTADO DO TOCANTINS      </v>
          </cell>
          <cell r="W125">
            <v>200000</v>
          </cell>
          <cell r="Y125">
            <v>22637</v>
          </cell>
          <cell r="AB125">
            <v>11421.68</v>
          </cell>
          <cell r="AC125">
            <v>0</v>
          </cell>
        </row>
        <row r="126">
          <cell r="A126">
            <v>125</v>
          </cell>
          <cell r="C126">
            <v>813658</v>
          </cell>
          <cell r="G126">
            <v>42369</v>
          </cell>
          <cell r="I126" t="str">
            <v>Em Execução</v>
          </cell>
          <cell r="O126" t="str">
            <v>Qualificar os extensionistas rurais visando a melhoria de atendimento aos agricultores familiares e o desenvolvimento do setor rural</v>
          </cell>
          <cell r="R126" t="str">
            <v>INSTITUTO DE DESENV. RURAL DO ESTADO (RURALTINS)</v>
          </cell>
          <cell r="W126">
            <v>202500</v>
          </cell>
          <cell r="Y126">
            <v>20540</v>
          </cell>
          <cell r="AB126">
            <v>0</v>
          </cell>
          <cell r="AC126">
            <v>0</v>
          </cell>
        </row>
        <row r="127">
          <cell r="A127">
            <v>126</v>
          </cell>
          <cell r="C127">
            <v>780971</v>
          </cell>
          <cell r="G127">
            <v>42369</v>
          </cell>
          <cell r="I127" t="str">
            <v>Em Execução</v>
          </cell>
          <cell r="O127" t="str">
            <v>CONSTRUCAO CIVIL DE UMA UNIDADE OPERACIONAL(3o PELOTAO DESTACADO DA COMPANHIA INDEPENDENTE DE OPERACOES ESPECIAIS-CIOE)DA POLICIA MILITAR DO ESTADO DO TOCANTINS, NA CIDADE DE GURUPI.</v>
          </cell>
          <cell r="R127" t="str">
            <v xml:space="preserve">POLICIA MILITAR DO ESTADO DO TOCANTINS        </v>
          </cell>
          <cell r="W127">
            <v>594000</v>
          </cell>
          <cell r="Y127">
            <v>21415.17</v>
          </cell>
          <cell r="AB127">
            <v>202859.19</v>
          </cell>
          <cell r="AC127">
            <v>1286.52</v>
          </cell>
        </row>
        <row r="128">
          <cell r="A128">
            <v>127</v>
          </cell>
          <cell r="C128">
            <v>781963</v>
          </cell>
          <cell r="G128">
            <v>42369</v>
          </cell>
          <cell r="I128" t="str">
            <v>Em Execução</v>
          </cell>
          <cell r="O128" t="str">
            <v>AQUISICAO DE MAQUINAS E EQUIPAMENTOS</v>
          </cell>
          <cell r="R128" t="str">
            <v xml:space="preserve">SECRETARIA DO DES. DA AGRICULTURA E PECU </v>
          </cell>
          <cell r="W128">
            <v>487500</v>
          </cell>
          <cell r="Y128">
            <v>52500</v>
          </cell>
          <cell r="AB128">
            <v>369706.56</v>
          </cell>
          <cell r="AC128">
            <v>0</v>
          </cell>
        </row>
        <row r="129">
          <cell r="A129">
            <v>128</v>
          </cell>
          <cell r="C129">
            <v>792208</v>
          </cell>
          <cell r="G129">
            <v>42369</v>
          </cell>
          <cell r="I129" t="str">
            <v>Em Execução</v>
          </cell>
          <cell r="O129" t="str">
            <v>Promover acoes de supervisao, acompanhamento, regularizacao fundiaria e ambiental no ambito do Fundo de Terras e Reforma Agraria - FTRA, bem como a realizar diagnostico nas unidades produtivas, com o intuito de buscar uma estrategia de revitalizacao dos projetos, bem como, promover a producao, geracao de emprego e renda e melhorar a organizacao das familias de agricultores familiares visando assegurar a correta aplic</v>
          </cell>
          <cell r="R129" t="str">
            <v xml:space="preserve">SECRETARIA DO DES. DA AGRICULTURA E PECU </v>
          </cell>
          <cell r="W129">
            <v>526382</v>
          </cell>
          <cell r="Y129">
            <v>114400</v>
          </cell>
          <cell r="AB129">
            <v>0</v>
          </cell>
          <cell r="AC129">
            <v>0</v>
          </cell>
        </row>
        <row r="130">
          <cell r="A130">
            <v>129</v>
          </cell>
          <cell r="C130">
            <v>774463</v>
          </cell>
          <cell r="G130">
            <v>42369</v>
          </cell>
          <cell r="I130" t="str">
            <v>Em Execução</v>
          </cell>
          <cell r="O130" t="str">
            <v>IMPLANTACAO DO PROJETO DE CAPACITACAO PROFISSIONAL E IMPLANTACAO DE OFICINAS PERMANENTES (PROCAP) NO ESTADO DO TOCANTINS.</v>
          </cell>
          <cell r="R130" t="str">
            <v xml:space="preserve">SECRETARIA DE DEFESA E PROTECAO SOCIAL    </v>
          </cell>
          <cell r="W130">
            <v>303118.17</v>
          </cell>
          <cell r="Y130">
            <v>27569.46</v>
          </cell>
          <cell r="AB130">
            <v>0</v>
          </cell>
          <cell r="AC130">
            <v>0</v>
          </cell>
        </row>
        <row r="131">
          <cell r="A131">
            <v>130</v>
          </cell>
          <cell r="C131">
            <v>703800</v>
          </cell>
          <cell r="G131">
            <v>42369</v>
          </cell>
          <cell r="I131" t="str">
            <v>Em Execução</v>
          </cell>
          <cell r="O131" t="str">
            <v>Construcao de uma Penitenciaria para populacao prisional masculina, no Municipio de Palmas no Estado do Tocantins.</v>
          </cell>
          <cell r="R131" t="str">
            <v xml:space="preserve">SECRETARIA DE DEFESA E PROTECAO SOCIAL    </v>
          </cell>
          <cell r="W131">
            <v>22836845.190000001</v>
          </cell>
          <cell r="Y131">
            <v>230675.20000000001</v>
          </cell>
          <cell r="AB131">
            <v>0</v>
          </cell>
          <cell r="AC131">
            <v>0</v>
          </cell>
        </row>
        <row r="132">
          <cell r="A132">
            <v>131</v>
          </cell>
          <cell r="C132">
            <v>784708</v>
          </cell>
          <cell r="G132">
            <v>42446</v>
          </cell>
          <cell r="I132" t="str">
            <v>Em Execução</v>
          </cell>
          <cell r="O132" t="str">
            <v>Implementacao das acoes educativas e ocupacionais desenvolvidas na Casa de Recuperacao e Reeducacao CRER, na perspectiva de recuperacao e reinsercao social do dependente de substancias psicoativas.</v>
          </cell>
          <cell r="R132" t="str">
            <v xml:space="preserve">SECRETARIA DE DEFESA E PROTECAO SOCIAL    </v>
          </cell>
          <cell r="W132">
            <v>100000</v>
          </cell>
          <cell r="Y132">
            <v>11200</v>
          </cell>
          <cell r="AB132">
            <v>0</v>
          </cell>
          <cell r="AC132">
            <v>0</v>
          </cell>
        </row>
        <row r="133">
          <cell r="A133">
            <v>132</v>
          </cell>
          <cell r="C133">
            <v>788378</v>
          </cell>
          <cell r="G133">
            <v>42434</v>
          </cell>
          <cell r="I133" t="str">
            <v>Em Execução</v>
          </cell>
          <cell r="O133" t="str">
            <v>Implantacao de nucleo de atencao ao dependente quimico e as familias, na perspectiva de um servico especializado dirigido as pessoas com necessidades decorrentes do uso/abuso de substancias psicoativas, para orientacao, recuperacao e reinsercao social do usuario.</v>
          </cell>
          <cell r="R133" t="str">
            <v xml:space="preserve">SECRETARIA DE DEFESA E PROTECAO SOCIAL    </v>
          </cell>
          <cell r="W133">
            <v>400000</v>
          </cell>
          <cell r="Y133">
            <v>45000</v>
          </cell>
          <cell r="AB133">
            <v>0</v>
          </cell>
          <cell r="AC133">
            <v>0</v>
          </cell>
        </row>
        <row r="134">
          <cell r="A134">
            <v>133</v>
          </cell>
          <cell r="C134">
            <v>784709</v>
          </cell>
          <cell r="G134">
            <v>42510</v>
          </cell>
          <cell r="I134" t="str">
            <v>Em Execução</v>
          </cell>
          <cell r="O134" t="str">
            <v>Promocao de atividades culturais para garantir a sociedade, principalmente no nucleo familiar para uma reflexao, de forma alegre e criativa, acerca de retomada de valores e atitudes por meio de um estilo de vida novo, capaz de transformar o mundo em que vivemos, construindo uma sociedade mais digna e fraterna na prevencao ao uso indevido de drogas.</v>
          </cell>
          <cell r="R134" t="str">
            <v xml:space="preserve">SECRETARIA DE DEFESA E PROTECAO SOCIAL    </v>
          </cell>
          <cell r="W134">
            <v>200000</v>
          </cell>
          <cell r="Y134">
            <v>22100</v>
          </cell>
          <cell r="AB134">
            <v>0</v>
          </cell>
          <cell r="AC134">
            <v>0</v>
          </cell>
        </row>
        <row r="135">
          <cell r="A135">
            <v>134</v>
          </cell>
          <cell r="C135">
            <v>790646</v>
          </cell>
          <cell r="G135">
            <v>42369</v>
          </cell>
          <cell r="I135" t="str">
            <v>Em Execução</v>
          </cell>
          <cell r="O135" t="str">
            <v>Modernizacao de unidades de apoio a distribuicao de produtos da agricultura familiar.</v>
          </cell>
          <cell r="R135" t="str">
            <v>SECRETARIA DO TRABALHO E ASSISTÊNCIA SOCIAL</v>
          </cell>
          <cell r="W135">
            <v>5200000</v>
          </cell>
          <cell r="Y135">
            <v>520000</v>
          </cell>
          <cell r="AB135">
            <v>0</v>
          </cell>
          <cell r="AC135">
            <v>0</v>
          </cell>
        </row>
        <row r="136">
          <cell r="A136">
            <v>135</v>
          </cell>
          <cell r="C136">
            <v>782147</v>
          </cell>
          <cell r="G136">
            <v>42369</v>
          </cell>
          <cell r="I136" t="str">
            <v>Em Execução</v>
          </cell>
          <cell r="O136" t="str">
            <v>Construcao da Segunda Etapa do Hospital Geral Publico de Gurupi.</v>
          </cell>
          <cell r="R136" t="str">
            <v xml:space="preserve">SECRETARIA DA SAUDE                           </v>
          </cell>
          <cell r="W136">
            <v>16000000</v>
          </cell>
          <cell r="Y136">
            <v>842105.26</v>
          </cell>
          <cell r="AB136">
            <v>0</v>
          </cell>
          <cell r="AC136">
            <v>0</v>
          </cell>
        </row>
        <row r="137">
          <cell r="A137">
            <v>136</v>
          </cell>
          <cell r="C137">
            <v>794621</v>
          </cell>
          <cell r="G137">
            <v>42369</v>
          </cell>
          <cell r="I137" t="str">
            <v>Em Execução</v>
          </cell>
          <cell r="O137" t="str">
            <v>APOIO A REESTRUTURACAO E IMPLEMENTACAO DO SISTEMA UNIFICADO DE ATENCAO A SANIDADE AGROPECUARIA (SUASA) E O FORTALECIMENTO DAS ACOES DE DEFESA AGROPECUARIA.</v>
          </cell>
          <cell r="R137" t="str">
            <v>AGENCIA DE DEFESA AGROPECUARIA (ADAPEC)</v>
          </cell>
          <cell r="W137">
            <v>861437.25</v>
          </cell>
          <cell r="Y137">
            <v>46228</v>
          </cell>
          <cell r="AB137">
            <v>0</v>
          </cell>
          <cell r="AC137">
            <v>0</v>
          </cell>
        </row>
        <row r="138">
          <cell r="A138">
            <v>137</v>
          </cell>
          <cell r="C138">
            <v>779118</v>
          </cell>
          <cell r="G138">
            <v>42369</v>
          </cell>
          <cell r="I138" t="str">
            <v>Em Execução</v>
          </cell>
          <cell r="O138" t="str">
            <v>Implantar Programa de Educacao em Saude voltada para Saneamento Ambiental,nos municipios atendidos pela Agencia Tocantinense de Saneamento- ATS melhorando da qualidade de vida da populacao.</v>
          </cell>
          <cell r="R138" t="str">
            <v xml:space="preserve">AGENCIA TOCANTINENSE DE SANEAMENTO - ATS      </v>
          </cell>
          <cell r="W138">
            <v>812250</v>
          </cell>
          <cell r="Y138">
            <v>90250</v>
          </cell>
          <cell r="AB138">
            <v>0</v>
          </cell>
          <cell r="AC138">
            <v>0</v>
          </cell>
        </row>
        <row r="139">
          <cell r="A139">
            <v>138</v>
          </cell>
          <cell r="C139">
            <v>706351</v>
          </cell>
          <cell r="G139">
            <v>42369</v>
          </cell>
          <cell r="I139" t="str">
            <v>Em Execução</v>
          </cell>
          <cell r="O139" t="str">
            <v>Promover acoes de acompanhamento, supervisao e capacitacao de modo a proporcionar a implantacao de infra-estrutura basica e de investimentos comunitarios necessarios a estruturacao das unidades produtivas constituidas, com financiamento do Fundo de Terras e pelas associacoes beneficiarias do Subprograma de Combate a Pobreza Rural de forma a viabilizar o desenvolvimento produtivo com sustentabilidade.</v>
          </cell>
          <cell r="R139" t="str">
            <v xml:space="preserve">SECRETARIA DO DES. DA AGRICULTURA E PECU </v>
          </cell>
          <cell r="W139">
            <v>724070.2</v>
          </cell>
          <cell r="Y139">
            <v>181009.8</v>
          </cell>
          <cell r="AB139">
            <v>181812.91999999998</v>
          </cell>
          <cell r="AC139">
            <v>9329.25</v>
          </cell>
        </row>
        <row r="140">
          <cell r="A140">
            <v>139</v>
          </cell>
          <cell r="C140">
            <v>751052</v>
          </cell>
          <cell r="G140">
            <v>42369</v>
          </cell>
          <cell r="I140" t="str">
            <v>Em Execução</v>
          </cell>
          <cell r="O140" t="str">
            <v>Fortalecimento da Delegacia Especializada em Narcoticos do Estado do Tocantins, dotando-a de meios (equipamentos) eficazes para o enfrentamento ao Crack e outras drogas.</v>
          </cell>
          <cell r="R140" t="str">
            <v xml:space="preserve">SECRETARIA DA SEGURANCA PUBLICA - SSP         </v>
          </cell>
          <cell r="W140">
            <v>292729.37</v>
          </cell>
          <cell r="Y140">
            <v>2956.86</v>
          </cell>
          <cell r="AB140">
            <v>212966.99</v>
          </cell>
          <cell r="AC140">
            <v>0</v>
          </cell>
        </row>
        <row r="141">
          <cell r="A141">
            <v>140</v>
          </cell>
          <cell r="C141">
            <v>597860</v>
          </cell>
          <cell r="G141">
            <v>41639</v>
          </cell>
          <cell r="I141" t="str">
            <v>Adimplente</v>
          </cell>
          <cell r="O141" t="str">
            <v>CONSTRUCAO DE 884 MORADIAS NOS MUNCIPIOS DE AXIXA  BURITI   CARRASCO BONITO  SAO MIGUEL  PRAIA NORTE E SITIO NOVO</v>
          </cell>
          <cell r="R141" t="str">
            <v>SECRETARIA DAS CIDADES</v>
          </cell>
          <cell r="W141">
            <v>15924426.119999999</v>
          </cell>
          <cell r="Y141">
            <v>6261087.9199999999</v>
          </cell>
          <cell r="AB141">
            <v>35722.31</v>
          </cell>
          <cell r="AC141">
            <v>0</v>
          </cell>
        </row>
        <row r="142">
          <cell r="A142">
            <v>141</v>
          </cell>
          <cell r="C142">
            <v>774316</v>
          </cell>
          <cell r="G142">
            <v>42359</v>
          </cell>
          <cell r="I142" t="str">
            <v>Em Execução</v>
          </cell>
          <cell r="O142" t="str">
            <v>Fortalecimento do conselho estadual/distrital de seguranca alimentar e nutricional</v>
          </cell>
          <cell r="R142" t="str">
            <v>SECRETARIA DO TRABALHO E ASSISTÊNCIA SOCIAL</v>
          </cell>
          <cell r="W142">
            <v>398313.9</v>
          </cell>
          <cell r="Y142">
            <v>21687.5</v>
          </cell>
          <cell r="AB142">
            <v>0</v>
          </cell>
          <cell r="AC142">
            <v>0</v>
          </cell>
        </row>
        <row r="143">
          <cell r="A143">
            <v>142</v>
          </cell>
          <cell r="C143">
            <v>649331</v>
          </cell>
          <cell r="G143">
            <v>42369</v>
          </cell>
          <cell r="I143" t="str">
            <v>Adimplente</v>
          </cell>
          <cell r="O143" t="str">
            <v>AQUISICAO DE EQUIPAMENTO E MATERIAL PERMANENTE PARA QUALIFICACAO DA GESTAO DESCENTRALIZADA DO SUS</v>
          </cell>
          <cell r="R143" t="str">
            <v xml:space="preserve">SECRETARIA DA SAUDE                           </v>
          </cell>
          <cell r="W143">
            <v>135945</v>
          </cell>
          <cell r="Y143">
            <v>15105</v>
          </cell>
          <cell r="AB143">
            <v>66857.849999999991</v>
          </cell>
          <cell r="AC143">
            <v>5898</v>
          </cell>
        </row>
        <row r="144">
          <cell r="A144">
            <v>143</v>
          </cell>
          <cell r="C144">
            <v>769495</v>
          </cell>
          <cell r="G144">
            <v>42403</v>
          </cell>
          <cell r="I144" t="str">
            <v>Em Execução</v>
          </cell>
          <cell r="O144" t="str">
            <v>Implantacao de cisternas de polietileno em comunidades rurais de diversos municipios do Estado do Tocantins, no ambito do Programa Nacional de Universalizacao do Acesso e Uso da Agua  Agua para Todos</v>
          </cell>
          <cell r="R144" t="str">
            <v xml:space="preserve">AGENCIA TOCANTINENSE DE SANEAMENTO - ATS      </v>
          </cell>
          <cell r="W144">
            <v>65816407.329999998</v>
          </cell>
          <cell r="Y144">
            <v>6885286.8700000001</v>
          </cell>
          <cell r="AB144">
            <v>48166797.609999992</v>
          </cell>
          <cell r="AC144">
            <v>0</v>
          </cell>
        </row>
        <row r="145">
          <cell r="A145">
            <v>144</v>
          </cell>
          <cell r="C145">
            <v>782320</v>
          </cell>
          <cell r="G145">
            <v>42404</v>
          </cell>
          <cell r="I145" t="str">
            <v>Em Execução</v>
          </cell>
          <cell r="O145" t="str">
            <v>Com uma oferta inicial de 300 vagas, os curso de licenciatura em Letras e Pedagogia se destinam aos professores do ensino basico da rede publica, estadual e municipal, sendo as vagas remanescentes disponibilizadas via vestibular para demanda social a qualquer cidadao que concluiu a educacao basica, que seja aprovado no processo seletivo e atenda aos requisitos exigidos pela instituicao publica vinculada ao Sistema Un</v>
          </cell>
          <cell r="R145" t="str">
            <v xml:space="preserve">FUNDACAO UNIVERSIDADE DO TOCANTINS - UNI      </v>
          </cell>
          <cell r="W145">
            <v>453610.64</v>
          </cell>
          <cell r="Y145">
            <v>4581.93</v>
          </cell>
          <cell r="AB145">
            <v>0</v>
          </cell>
          <cell r="AC145">
            <v>0</v>
          </cell>
        </row>
        <row r="146">
          <cell r="A146">
            <v>145</v>
          </cell>
          <cell r="C146">
            <v>774260</v>
          </cell>
          <cell r="G146">
            <v>42417</v>
          </cell>
          <cell r="I146" t="str">
            <v>Em Execução</v>
          </cell>
          <cell r="O146" t="str">
            <v>Implementar acoes destinadas a promover a valorizacao profissional e a saude dos bombeiros militares do Estado do Tocantins por meio de levantamento e analise dos dados desaude de seus profissionais, da ampliacao da estrutura de academia esportiva da Corporacao e da capacitacao de multiplicadores para prevencao e intervencao no uso e abuso de substancias psicoativas.</v>
          </cell>
          <cell r="R146" t="str">
            <v xml:space="preserve">CORPO DE BOMBEIROS MILITAR DO ESTADO DO      </v>
          </cell>
          <cell r="W146">
            <v>705197.28</v>
          </cell>
          <cell r="Y146">
            <v>7123.2</v>
          </cell>
          <cell r="AB146">
            <v>0</v>
          </cell>
          <cell r="AC146">
            <v>0</v>
          </cell>
        </row>
        <row r="147">
          <cell r="A147">
            <v>146</v>
          </cell>
          <cell r="C147">
            <v>649332</v>
          </cell>
          <cell r="G147">
            <v>42440</v>
          </cell>
          <cell r="I147" t="str">
            <v>Adimplente</v>
          </cell>
          <cell r="O147" t="str">
            <v>CURSO DE ESPECIALIZACAO EM SAUDE MENTAL.</v>
          </cell>
          <cell r="R147" t="str">
            <v xml:space="preserve">SECRETARIA DA SAUDE                           </v>
          </cell>
          <cell r="W147">
            <v>262836</v>
          </cell>
          <cell r="Y147">
            <v>27030</v>
          </cell>
          <cell r="AB147">
            <v>141318.73000000001</v>
          </cell>
          <cell r="AC147">
            <v>0</v>
          </cell>
        </row>
        <row r="148">
          <cell r="A148">
            <v>147</v>
          </cell>
          <cell r="C148">
            <v>793211</v>
          </cell>
          <cell r="G148">
            <v>42455</v>
          </cell>
          <cell r="I148" t="str">
            <v>Em Execução</v>
          </cell>
          <cell r="O148" t="str">
            <v>Promover a capacitacao de tecnicos para que estes possam ser difusores de tecnologias, e consequentemente, contribuam para o fortalecimento da silvicultura no Tocantins.</v>
          </cell>
          <cell r="R148" t="str">
            <v xml:space="preserve">SECRETARIA DO DES. DA AGRICULTURA E PECU </v>
          </cell>
          <cell r="W148">
            <v>96000</v>
          </cell>
          <cell r="Y148">
            <v>10667</v>
          </cell>
          <cell r="AB148">
            <v>0</v>
          </cell>
          <cell r="AC148">
            <v>0</v>
          </cell>
        </row>
        <row r="149">
          <cell r="A149">
            <v>148</v>
          </cell>
          <cell r="C149">
            <v>759850</v>
          </cell>
          <cell r="G149">
            <v>42463</v>
          </cell>
          <cell r="I149" t="str">
            <v>Em Execução</v>
          </cell>
          <cell r="O149" t="str">
            <v>Capacitacao de profissionais do setor saude, Instituicoes de longa permanencia, Centros de convivencia de idosos e cuidadores de idosos docimicilares e intitucionais.</v>
          </cell>
          <cell r="R149" t="str">
            <v xml:space="preserve">SECRETARIA DA SAUDE                           </v>
          </cell>
          <cell r="W149">
            <v>108000</v>
          </cell>
          <cell r="Y149">
            <v>12000</v>
          </cell>
          <cell r="AB149">
            <v>23382</v>
          </cell>
          <cell r="AC149">
            <v>0</v>
          </cell>
        </row>
        <row r="150">
          <cell r="A150">
            <v>149</v>
          </cell>
          <cell r="C150">
            <v>778371</v>
          </cell>
          <cell r="G150">
            <v>42471</v>
          </cell>
          <cell r="I150" t="str">
            <v>Em Execução</v>
          </cell>
          <cell r="O150" t="str">
            <v>Construcao de Unidade de Saude na Aldeia Paraiso, localizada na area indigena Xerente, no municipio de Tocantinia - Tocantins.</v>
          </cell>
          <cell r="R150" t="str">
            <v xml:space="preserve">SECRETARIA DA SAUDE                           </v>
          </cell>
          <cell r="W150">
            <v>264347.45</v>
          </cell>
          <cell r="Y150">
            <v>13913.02</v>
          </cell>
          <cell r="AB150">
            <v>0</v>
          </cell>
          <cell r="AC150">
            <v>0</v>
          </cell>
        </row>
        <row r="151">
          <cell r="A151">
            <v>150</v>
          </cell>
          <cell r="C151">
            <v>793497</v>
          </cell>
          <cell r="G151">
            <v>42488</v>
          </cell>
          <cell r="I151" t="str">
            <v>Em Execução</v>
          </cell>
          <cell r="O151" t="str">
            <v>Ofertar gratuitamente capacitacao social e profissional a 435 mulheres residentes na zona rural e urbana de municipios tocantinenses, e que preferencialmente sejam de baixa renda e estejam na condicao de desemprego, subemprego ou almeje inserir-se no mercado de trabalho.</v>
          </cell>
          <cell r="R151" t="str">
            <v>SECRETARIA DO TRABALHO E ASSISTÊNCIA SOCIAL</v>
          </cell>
          <cell r="W151">
            <v>800000</v>
          </cell>
          <cell r="Y151">
            <v>88975</v>
          </cell>
          <cell r="AB151">
            <v>0</v>
          </cell>
          <cell r="AC151">
            <v>0</v>
          </cell>
        </row>
        <row r="152">
          <cell r="A152">
            <v>151</v>
          </cell>
          <cell r="C152">
            <v>680581</v>
          </cell>
          <cell r="G152">
            <v>42497</v>
          </cell>
          <cell r="I152" t="str">
            <v>Adimplente</v>
          </cell>
          <cell r="O152" t="str">
            <v>IMPLANTACAO E MELHORIA DE SISTEMAS PUBLICOS DE ESGOTAMENTO SANITARIO. TC/PAC 0270/14 - TO0404137133</v>
          </cell>
          <cell r="R152" t="str">
            <v xml:space="preserve">AGENCIA TOCANTINENSE DE SANEAMENTO - ATS      </v>
          </cell>
          <cell r="W152">
            <v>2635266.11</v>
          </cell>
          <cell r="Y152">
            <v>0</v>
          </cell>
          <cell r="AB152">
            <v>0</v>
          </cell>
          <cell r="AC152">
            <v>0</v>
          </cell>
        </row>
        <row r="153">
          <cell r="A153">
            <v>152</v>
          </cell>
          <cell r="C153">
            <v>680510</v>
          </cell>
          <cell r="G153">
            <v>42497</v>
          </cell>
          <cell r="I153" t="str">
            <v>Adimplente</v>
          </cell>
          <cell r="O153" t="str">
            <v>IMPLANTAÇÃO DE SISTEMA DE ESGOTAMENTO SANITÁRIO NO MUNICIPIO DE LUZINÓPOLIS,PARA ATENDER A SEDE DO MUNICIPIO, CONTEMPLANDO 377 LIGAÇÕES DOMICILIARES DE ESGOTO, 8023,90 METROS DE REDE COLETORA, 01 ESTAÇÃO ELEVA-TÓRIA, UMA ESTAÇÃO DE TRATAMENTO COM TECNOLOGIA DO TIPO DE LAGOAS   DEESTABILIZAÇÃO.</v>
          </cell>
          <cell r="R153" t="str">
            <v xml:space="preserve">AGENCIA TOCANTINENSE DE SANEAMENTO - ATS      </v>
          </cell>
          <cell r="W153">
            <v>3706944.76</v>
          </cell>
          <cell r="Y153">
            <v>0</v>
          </cell>
          <cell r="AB153">
            <v>0</v>
          </cell>
          <cell r="AC153">
            <v>0</v>
          </cell>
        </row>
        <row r="154">
          <cell r="A154">
            <v>153</v>
          </cell>
          <cell r="C154">
            <v>680508</v>
          </cell>
          <cell r="G154">
            <v>42497</v>
          </cell>
          <cell r="I154" t="str">
            <v>Adimplente</v>
          </cell>
          <cell r="O154" t="str">
            <v>IMPLANTAÇÃO DE SISTEMA DE ESGOTAMENTO SANITÁRIO NO MUNICIPIO DE  PIRA-QUÊ, PARA ATENDER A SEDE DO MUNICIPIO, CONTEMPLANDO 163 LIGAÇÕES DOMI-CILIARES DE ESGOTO, 4232 METROS DE REDE COLETORA, 1 ESTAÇÃO ELEVATÓRIAESTAÇÃO 1 COM CAPACIDADE 0,00583 M³/S, UMA ESTAÇÃO DE TRATAMENTO   COMTECNOLOGIA DO TIPO DE LAGOAS DE ESTABILIZAÇÃO E CAPACIDADE PARA TRATAR275,6 M³/DIA.</v>
          </cell>
          <cell r="R154" t="str">
            <v xml:space="preserve">AGENCIA TOCANTINENSE DE SANEAMENTO - ATS      </v>
          </cell>
          <cell r="W154">
            <v>2433477.5</v>
          </cell>
          <cell r="Y154">
            <v>0</v>
          </cell>
          <cell r="AB154">
            <v>0</v>
          </cell>
          <cell r="AC154">
            <v>0</v>
          </cell>
        </row>
        <row r="155">
          <cell r="A155">
            <v>154</v>
          </cell>
          <cell r="C155">
            <v>680506</v>
          </cell>
          <cell r="G155">
            <v>42497</v>
          </cell>
          <cell r="I155" t="str">
            <v>Adimplente</v>
          </cell>
          <cell r="O155" t="str">
            <v>IMPLANTAÇÃO DE SISTEMA DE ESGOTAMENTO SANITÁRIO NO MUNICIPIO DE    RIODOS BOIS, PARA ATENDER A SEDE DO MUNICIPIO, CONTEMPLANDO 219  LIGAÇÕESDOMICILIARES DE ESGOTO, 4708,96 METROS DE REDE COLETORA, 1 ESTAÇÃO ELEVATÓRIA, ESTAÇÃO 1 COM CAPACIDADE 0,00631 M³/S, UMA ESTAÇÃO DE  TRATA-MENTO COM TECNOLGIA DO TIPO DE LAGOAS DE ESTABILIZAÇÃO E CAPACIDADE PARA TRATAR 256,2 M³/DIA.</v>
          </cell>
          <cell r="R155" t="str">
            <v xml:space="preserve">AGENCIA TOCANTINENSE DE SANEAMENTO - ATS      </v>
          </cell>
          <cell r="W155">
            <v>2427630.5299999998</v>
          </cell>
          <cell r="Y155">
            <v>0</v>
          </cell>
          <cell r="AB155">
            <v>0</v>
          </cell>
          <cell r="AC155">
            <v>0</v>
          </cell>
        </row>
        <row r="156">
          <cell r="A156">
            <v>155</v>
          </cell>
          <cell r="C156">
            <v>680504</v>
          </cell>
          <cell r="G156">
            <v>42497</v>
          </cell>
          <cell r="I156" t="str">
            <v>Adimplente</v>
          </cell>
          <cell r="O156" t="str">
            <v>IMPLANTAÇÃO DE SISTEMA DE ESGOTAMENTO SANITÁRIO NO MUNICIPIO DE  AURO-RA DO TOCANTINS, PARA ATENDER A SEDE DO MUNICIPIO, SENDO QUE ESSA   1ªETAPA (ETAPA ÚTIL MINIMA, CONTEMPLARÁ 474 LIGAÇÕES DOMICILIARES EXTER-NAS DE ESGOTO (45% DO TOTAL NECESSÁRIO), 6.767 METROS DE REDE COLETORAREFERENTE A PARTE DA SUB-BACIA 01, UMA ESTAÇÃO ELEVATÓRIA, COM CAPACI-DADE 0,01508 M³/S 93 METROS DE LINHA DE RECALQUE, ESTAÇÃO DE TRATAMEN-</v>
          </cell>
          <cell r="R156" t="str">
            <v xml:space="preserve">AGENCIA TOCANTINENSE DE SANEAMENTO - ATS      </v>
          </cell>
          <cell r="W156">
            <v>3926271.95</v>
          </cell>
          <cell r="Y156">
            <v>0</v>
          </cell>
          <cell r="AB156">
            <v>0</v>
          </cell>
          <cell r="AC156">
            <v>0</v>
          </cell>
        </row>
        <row r="157">
          <cell r="A157">
            <v>156</v>
          </cell>
          <cell r="C157">
            <v>680503</v>
          </cell>
          <cell r="G157">
            <v>42497</v>
          </cell>
          <cell r="I157" t="str">
            <v>Adimplente</v>
          </cell>
          <cell r="O157" t="str">
            <v>IMPLANTAÇÃO DE SISTEMA DE ESGOTAMENTO SANITÁRIO NO MUNICÍPIO DE FORTA-LEZA DO TABOCÃO, PARA ATENDER A SEDE  DO MUNICIPIO CONTEMPLANDO 343 LIGAÇÕES DOMICILIARES DE ESGOTO.</v>
          </cell>
          <cell r="R157" t="str">
            <v xml:space="preserve">AGENCIA TOCANTINENSE DE SANEAMENTO - ATS      </v>
          </cell>
          <cell r="W157">
            <v>3829874.29</v>
          </cell>
          <cell r="Y157">
            <v>0</v>
          </cell>
          <cell r="AB157">
            <v>0</v>
          </cell>
          <cell r="AC157">
            <v>0</v>
          </cell>
        </row>
        <row r="158">
          <cell r="A158">
            <v>157</v>
          </cell>
          <cell r="C158">
            <v>680502</v>
          </cell>
          <cell r="G158">
            <v>42497</v>
          </cell>
          <cell r="I158" t="str">
            <v>Adimplente</v>
          </cell>
          <cell r="O158" t="str">
            <v>IMPLANTAÇÃO DE SISTEMA DE ESGOTAMENTO SANITÁRIO NO MUNICIPIO DE PUGMILPARA ATENDER A SEDE MUNICIPAL, CONTEMPLARÁ 356 LIGAÇÕES   DOMICILIARESDE ESGOTO.</v>
          </cell>
          <cell r="R158" t="str">
            <v xml:space="preserve">AGENCIA TOCANTINENSE DE SANEAMENTO - ATS      </v>
          </cell>
          <cell r="W158">
            <v>4270319.03</v>
          </cell>
          <cell r="Y158">
            <v>0</v>
          </cell>
          <cell r="AB158">
            <v>0</v>
          </cell>
          <cell r="AC158">
            <v>0</v>
          </cell>
        </row>
        <row r="159">
          <cell r="A159">
            <v>158</v>
          </cell>
          <cell r="C159">
            <v>680501</v>
          </cell>
          <cell r="G159">
            <v>42497</v>
          </cell>
          <cell r="I159" t="str">
            <v>Adimplente</v>
          </cell>
          <cell r="O159" t="str">
            <v>IMPLANTAÇÃO DE SISTEMA DE ESGOTAMENTO SANITÁRIO NO MUNICIPIO DE   RIA-CHINHO, PARA ATENDER A SEDE DO MUNICIPIO, CONTEMPLANDO 300 LIGAÇÕES DOMICILIARES DE ESGOTO, 4757,01 METROS DE REDE COLETORA, 01 ESTAÇÃO ELE-VATÓRIA, UMA ESTAÇÃO DE TRATAMENTO COM TECNOLOGIA DO TIPO DE LAGOAS DEESTABILIZAÇÃO.</v>
          </cell>
          <cell r="R159" t="str">
            <v xml:space="preserve">AGENCIA TOCANTINENSE DE SANEAMENTO - ATS      </v>
          </cell>
          <cell r="W159">
            <v>2517548.6</v>
          </cell>
          <cell r="Y159">
            <v>0</v>
          </cell>
          <cell r="AB159">
            <v>0</v>
          </cell>
          <cell r="AC159">
            <v>0</v>
          </cell>
        </row>
        <row r="160">
          <cell r="A160">
            <v>159</v>
          </cell>
          <cell r="C160">
            <v>680500</v>
          </cell>
          <cell r="G160">
            <v>42497</v>
          </cell>
          <cell r="I160" t="str">
            <v>Adimplente</v>
          </cell>
          <cell r="O160" t="str">
            <v>IMPLANTAÇÃO DE SISTEMA DE ESGOTAMENTO SANITÁRIO NO MUNICIPIO   DE  SÃOBENTO DO TOCANTINS, PARA ATENDER A SEDE DO MUNICIPIO, CONTEMPLANDO 341LIGAÇÕES DOMICILIARES DE ESGOTO, 5457,94 METROS DE REDE COLETORA,   01ESTAÇÃO DE TRATAMENTO COM TECNOLOGIA DO TIPO DE    LAGOAS DE ESTABILI-ZAÇÃO.</v>
          </cell>
          <cell r="R160" t="str">
            <v xml:space="preserve">AGENCIA TOCANTINENSE DE SANEAMENTO - ATS      </v>
          </cell>
          <cell r="W160">
            <v>2884270.83</v>
          </cell>
          <cell r="Y160">
            <v>0</v>
          </cell>
          <cell r="AB160">
            <v>0</v>
          </cell>
          <cell r="AC160">
            <v>0</v>
          </cell>
        </row>
        <row r="161">
          <cell r="A161">
            <v>160</v>
          </cell>
          <cell r="C161">
            <v>680495</v>
          </cell>
          <cell r="G161">
            <v>42497</v>
          </cell>
          <cell r="I161" t="str">
            <v>Adimplente</v>
          </cell>
          <cell r="O161" t="str">
            <v>IMPLANTAÇÃO DE SISTEMA DE ESGOTAMENTO SANITÁRIO NO MUNICIPIO DE ABREU-LÂNDIA, PARA ATENDER A SEDE DO MUNICIPIO, CONTEMPLANDO 539 LIGAÇÕES DOMICILIARES DE ESGOTO 4691 METROS DE REDE COLETORA, UMA ESTAÇÃO ELEVATORIA, ESTAÇÃO 1 COM CAPACIDADE 0,00394 M³/S, UMA ESTAÇÃO DE  TRATAMENTOCOM TECNOLOGIA DO TIPO DE LAGOAS DE ESTABILIZAÇÃO E CAPACIDADE    PARATRATAR 343,9 M³/DIA.</v>
          </cell>
          <cell r="R161" t="str">
            <v xml:space="preserve">AGENCIA TOCANTINENSE DE SANEAMENTO - ATS      </v>
          </cell>
          <cell r="W161">
            <v>2758988.6</v>
          </cell>
          <cell r="Y161">
            <v>0</v>
          </cell>
          <cell r="AB161">
            <v>0</v>
          </cell>
          <cell r="AC161">
            <v>0</v>
          </cell>
        </row>
        <row r="162">
          <cell r="A162">
            <v>161</v>
          </cell>
          <cell r="C162">
            <v>680494</v>
          </cell>
          <cell r="G162">
            <v>42497</v>
          </cell>
          <cell r="I162" t="str">
            <v>Adimplente</v>
          </cell>
          <cell r="O162" t="str">
            <v>IMPLANTAÇÃO DE SISTEMA DE ESGOTAMENTO SANITÁRIO NO MUNICIPIO DE  SANTATEREZINHA DO TOCANTINS, PARA ATENDER A SEDE DO MUNICIPIO, CONTEMPLANDO589 LIGAÇÕES DOMICILIARES DE ESGOTO, 6131 METROS DE REDE COLETORA,  01ESTAÇÃO ELEVATÓRIA, UMA ESTAÇÃO DE TRATAMENTO COM TECNOLOGIA DO   TIPODE LAGOAS DE ESTABILIZAÇÃO.</v>
          </cell>
          <cell r="R162" t="str">
            <v xml:space="preserve">AGENCIA TOCANTINENSE DE SANEAMENTO - ATS      </v>
          </cell>
          <cell r="W162">
            <v>3025733.21</v>
          </cell>
          <cell r="Y162">
            <v>0</v>
          </cell>
          <cell r="AB162">
            <v>0</v>
          </cell>
          <cell r="AC162">
            <v>0</v>
          </cell>
        </row>
        <row r="163">
          <cell r="A163">
            <v>162</v>
          </cell>
          <cell r="C163">
            <v>680493</v>
          </cell>
          <cell r="G163">
            <v>42497</v>
          </cell>
          <cell r="I163" t="str">
            <v>Adimplente</v>
          </cell>
          <cell r="O163" t="str">
            <v>IMPLANTAÇÃO DE SISTEMA DE ESGOTAMENTO SANITÁRIO NO MUNICIPIO DE ITAPI-RATINS, PARA ATENDER A SEDE DO MUNICIPIO, SENDO QUE ESSA 1ª ETAPA (ETAPA ÚTIL MINIMA) CONTEMPLARÁ 196 LIGAÇÕES DOMICILIARES EXTERNAS DE ES- GOTO (CERCA DE 37% DO TOTAL NECESSÁRIO), SUB-BACIA 01 COM 5.354 METROSDE REDE COLETORA, 01 ESTAÇÃO ELEVATÓRIA (EEE-01), LINHA DE    RECALQUELR-01 DN 110MM COM 1.306M DE EXTENSÃO, E A ESTAÇÃO DE TRATAMENTO    DE</v>
          </cell>
          <cell r="R163" t="str">
            <v xml:space="preserve">AGENCIA TOCANTINENSE DE SANEAMENTO - ATS      </v>
          </cell>
          <cell r="W163">
            <v>2927468.15</v>
          </cell>
          <cell r="Y163">
            <v>0</v>
          </cell>
          <cell r="AB163">
            <v>0</v>
          </cell>
          <cell r="AC163">
            <v>0</v>
          </cell>
        </row>
        <row r="164">
          <cell r="A164">
            <v>163</v>
          </cell>
          <cell r="C164">
            <v>680491</v>
          </cell>
          <cell r="G164">
            <v>42497</v>
          </cell>
          <cell r="I164" t="str">
            <v>Adimplente</v>
          </cell>
          <cell r="O164" t="str">
            <v>IMPLANTAÇÃO DE SISTEMA DE ESGOTAMENTO NO MUNICIPIO DE SANDOLÂNDIA,PARAATENDER A SEDE DO MUNICIPIO, SENDO QUE  ESSA 1ª ETAPA  (ETAPA UTIL MI-NIMA) CONTEMPLARÁ 226 LIGAÇÕES DOMICILIARES DE ESGOTO (LIGAÇÕES EXTER-NAS), 8.512 METROS DE REDE COLETORA EMPREENDENDO PARTE DA SUB-BACIA 01(O SISTEMA SÓ TEM 01 SUB-BÁCIA).</v>
          </cell>
          <cell r="R164" t="str">
            <v xml:space="preserve">AGENCIA TOCANTINENSE DE SANEAMENTO - ATS      </v>
          </cell>
          <cell r="W164">
            <v>3519993.48</v>
          </cell>
          <cell r="Y164">
            <v>0</v>
          </cell>
          <cell r="AB164">
            <v>0</v>
          </cell>
          <cell r="AC164">
            <v>0</v>
          </cell>
        </row>
        <row r="165">
          <cell r="A165">
            <v>164</v>
          </cell>
          <cell r="C165">
            <v>774386</v>
          </cell>
          <cell r="G165">
            <v>42512</v>
          </cell>
          <cell r="I165" t="str">
            <v>Em Execução</v>
          </cell>
          <cell r="O165" t="str">
            <v>Implementar o Programa Pesquisa para o Sistema Unico de Saude - SUS: Gestao compartilhada em saude no Estado do Tocantins  PPSUS/2012, do Departamento de Ciencia e Tecnologia da Secretaria de Ciencia Tecnologia e Insumos Estrategicos do Ministerio da Saude (DECIT/SCTIE/MS), que busca apoiar pesquisas voltadas para problemas prioritarios de saude, avaliacao de novas tecnologias e o fortalecimento da gestao do SUS, no</v>
          </cell>
          <cell r="R165" t="str">
            <v xml:space="preserve">FUNDACAO DE AMPARO A PESQUISA DO TO - FA      </v>
          </cell>
          <cell r="W165">
            <v>450000</v>
          </cell>
          <cell r="Y165">
            <v>150000</v>
          </cell>
          <cell r="AB165">
            <v>0</v>
          </cell>
          <cell r="AC165">
            <v>0</v>
          </cell>
        </row>
        <row r="166">
          <cell r="A166">
            <v>165</v>
          </cell>
          <cell r="C166">
            <v>770572</v>
          </cell>
          <cell r="G166">
            <v>42515</v>
          </cell>
          <cell r="I166" t="str">
            <v>Em Execução</v>
          </cell>
          <cell r="O166" t="str">
            <v>Implantacao, recuperacao e/ou ampliacao de sistemas coletivos de abastecimento de agua no estado do Tocantins, no ambito do Programa Nacional de Universalizacao do Acesso e Uso da Agua - Agua para Todos.</v>
          </cell>
          <cell r="R166" t="str">
            <v xml:space="preserve">AGENCIA TOCANTINENSE DE SANEAMENTO - ATS      </v>
          </cell>
          <cell r="W166">
            <v>14500000</v>
          </cell>
          <cell r="Y166">
            <v>763158</v>
          </cell>
          <cell r="AB166">
            <v>2338359.2999999998</v>
          </cell>
          <cell r="AC166">
            <v>521040.4</v>
          </cell>
        </row>
        <row r="167">
          <cell r="A167">
            <v>166</v>
          </cell>
          <cell r="C167">
            <v>680511</v>
          </cell>
          <cell r="G167">
            <v>42518</v>
          </cell>
          <cell r="I167" t="str">
            <v>Adimplente</v>
          </cell>
          <cell r="O167" t="str">
            <v>IMPLANTAÇÃO DE SISTEMA DE ESGOTAMENTO SANITÁRIO NO MUNICIPIO DE ANGICOPARA ATENDER A SEDE, CONTEMPLANDO 352 LIGAÇÕES DOMICILIARES DE ESGOTO,7688,10 METROS DE REDE COLETORA, UMA ESTAÇÃO ELEVATÓRIA, ESTAÇÃO 1 COMCAPACIDADE DE 0,00969 M³/S, UMA ESTAÇÃO DE TRATAMENTO COM   TECNOLOGIADO TIPO DE LAGOAS DE ESTABILIZAÇÃO E CAPACIDADE PARA TRATAR      427,7M³/DIA. O SISTEMA JÁ POSSUI LICENÇA PRÉVIA DO ÓRGÃO AMBIENTAL COMPETEN</v>
          </cell>
          <cell r="R167" t="str">
            <v xml:space="preserve">AGENCIA TOCANTINENSE DE SANEAMENTO - ATS      </v>
          </cell>
          <cell r="W167">
            <v>3123431.13</v>
          </cell>
          <cell r="Y167">
            <v>0</v>
          </cell>
          <cell r="AB167">
            <v>0</v>
          </cell>
          <cell r="AC167">
            <v>0</v>
          </cell>
        </row>
        <row r="168">
          <cell r="A168">
            <v>167</v>
          </cell>
          <cell r="C168">
            <v>680492</v>
          </cell>
          <cell r="G168">
            <v>42518</v>
          </cell>
          <cell r="I168" t="str">
            <v>Adimplente</v>
          </cell>
          <cell r="O168" t="str">
            <v>IMPLANTAÇÃO DE SISTEMA DE ESGOTAMENTO SANITÁRIO NO MUNICIPIO DE SUCUPIRA, PARA ATENDER A SEDE DO MUNICIPIO, SENDO QUE ESSA 1ª ETAPA   (ETAPAÚTIL MINIMA) CONTEMPLARÁ 188 LIGAÇÕES DOMICILIARES EXTERNAS DE  ESGOTO(50% DO TOTAL NECESSÁRIO), PARTE DA SUB-BACIA 02 COM 4.845 METROS   DEREDE COLETORA, 01 ESTAÇÃO ELEVATÓRIA (EEE-02), LINHA DE RECALQUE LR-02DN 110MM COM 284M DE EXTENSÃO, 843M DE COLETOR TRONCO DN 150MM,E A ES-</v>
          </cell>
          <cell r="R168" t="str">
            <v xml:space="preserve">AGENCIA TOCANTINENSE DE SANEAMENTO - ATS      </v>
          </cell>
          <cell r="W168">
            <v>2749613.47</v>
          </cell>
          <cell r="Y168">
            <v>0</v>
          </cell>
          <cell r="AB168">
            <v>0</v>
          </cell>
          <cell r="AC168">
            <v>0</v>
          </cell>
        </row>
        <row r="169">
          <cell r="A169">
            <v>168</v>
          </cell>
          <cell r="C169">
            <v>680488</v>
          </cell>
          <cell r="G169">
            <v>42518</v>
          </cell>
          <cell r="I169" t="str">
            <v>Adimplente</v>
          </cell>
          <cell r="O169" t="str">
            <v>IMPLANTAÇÃO DE SISTEMA DE ESGOTAMENTO SANITÁRIO NO MUNICIPIO DE ARAGO-MINAS, PARA ATENDER A SEDE DO MUNICIPIO, CONTEMPLANDO 373 LIGAÇÕES DO-MICILIARES DE ESGOTO, 5172,06 METROS DE REDE COLETORA,UMA ESTAÇÃO ELE-VATÓRIA, E ESTAÇÃO 1 COM CAPACIDADE 0,00981 M³/S, UMA ESTAÇÃO DE TRATAMENTO COM TECNOLOGIA DO TIPO DE LAGOAS DE ESTABILIZAÇÃO E   CAPACIDADEPARA TRATAR 436,3 M³/DIA.</v>
          </cell>
          <cell r="R169" t="str">
            <v xml:space="preserve">AGENCIA TOCANTINENSE DE SANEAMENTO - ATS      </v>
          </cell>
          <cell r="W169">
            <v>2688944.76</v>
          </cell>
          <cell r="Y169">
            <v>0</v>
          </cell>
          <cell r="AB169">
            <v>0</v>
          </cell>
          <cell r="AC169">
            <v>0</v>
          </cell>
        </row>
        <row r="170">
          <cell r="A170">
            <v>169</v>
          </cell>
          <cell r="C170">
            <v>774075</v>
          </cell>
          <cell r="G170">
            <v>42536</v>
          </cell>
          <cell r="I170" t="str">
            <v>Em Execução</v>
          </cell>
          <cell r="O170" t="str">
            <v>Implementar acoes integradas de economia solidaria como estrategia de promocao do desenvolvimento local visando a reducao da extrema pobreza no estado do Tocantins.</v>
          </cell>
          <cell r="R170" t="str">
            <v>SECRETARIA DO TRABALHO E ASSISTÊNCIA SOCIAL</v>
          </cell>
          <cell r="W170">
            <v>1997696</v>
          </cell>
          <cell r="Y170">
            <v>369948</v>
          </cell>
          <cell r="AB170">
            <v>0</v>
          </cell>
          <cell r="AC170">
            <v>0</v>
          </cell>
        </row>
        <row r="171">
          <cell r="A171">
            <v>170</v>
          </cell>
          <cell r="C171">
            <v>813238</v>
          </cell>
          <cell r="G171">
            <v>42551</v>
          </cell>
          <cell r="I171" t="str">
            <v>Em Execução</v>
          </cell>
          <cell r="O171" t="str">
            <v>Aparelhamento de Unidades Basicas de Saude</v>
          </cell>
          <cell r="R171" t="str">
            <v xml:space="preserve">SECRETARIA DE DEFESA E PROTECAO SOCIAL    </v>
          </cell>
          <cell r="W171">
            <v>125000</v>
          </cell>
          <cell r="Y171">
            <v>12500</v>
          </cell>
          <cell r="AB171">
            <v>0</v>
          </cell>
          <cell r="AC171">
            <v>0</v>
          </cell>
        </row>
        <row r="172">
          <cell r="A172">
            <v>171</v>
          </cell>
          <cell r="C172">
            <v>803600</v>
          </cell>
          <cell r="G172">
            <v>42552</v>
          </cell>
          <cell r="I172" t="str">
            <v>Em Execução</v>
          </cell>
          <cell r="O172" t="str">
            <v>Apoio a Implementacao das Unidades Moveis de Enfrentamento a Violencia contra as Mulheres do campo e da floresta, nos municipios do estado do Tocantins.</v>
          </cell>
          <cell r="R172" t="str">
            <v xml:space="preserve">SECRETARIA DE DEFESA E PROTECAO SOCIAL    </v>
          </cell>
          <cell r="W172">
            <v>442379.82</v>
          </cell>
          <cell r="Y172">
            <v>26016.84</v>
          </cell>
          <cell r="AB172">
            <v>0</v>
          </cell>
          <cell r="AC172">
            <v>0</v>
          </cell>
        </row>
        <row r="173">
          <cell r="A173">
            <v>172</v>
          </cell>
          <cell r="C173">
            <v>797659</v>
          </cell>
          <cell r="G173">
            <v>42553</v>
          </cell>
          <cell r="I173" t="str">
            <v>Em Execução</v>
          </cell>
          <cell r="O173" t="str">
            <v>CAPACITACAO DE PROFISSIONAIS QUE ATUEM NA ATENCAO AOS PACIENTES PORTADORES DE DOENCAS HEMATOLOGICAS</v>
          </cell>
          <cell r="R173" t="str">
            <v xml:space="preserve">SECRETARIA DA SAUDE                           </v>
          </cell>
          <cell r="W173">
            <v>237500</v>
          </cell>
          <cell r="Y173">
            <v>12500.4</v>
          </cell>
          <cell r="AB173">
            <v>0</v>
          </cell>
          <cell r="AC173">
            <v>0</v>
          </cell>
        </row>
        <row r="174">
          <cell r="A174">
            <v>173</v>
          </cell>
          <cell r="C174">
            <v>794315</v>
          </cell>
          <cell r="G174">
            <v>42757</v>
          </cell>
          <cell r="I174" t="str">
            <v>Em Execução</v>
          </cell>
          <cell r="O174" t="str">
            <v>AQUISICAO DE EQUIPAMENTO E MATERIAL PERMANENTE PARA ATENCAO AOS PORTADORES DE DOENCAS HEMATOLOGICAS</v>
          </cell>
          <cell r="R174" t="str">
            <v xml:space="preserve">SECRETARIA DA SAUDE                           </v>
          </cell>
          <cell r="W174">
            <v>375000</v>
          </cell>
          <cell r="Y174">
            <v>19736.84</v>
          </cell>
          <cell r="AB174">
            <v>0</v>
          </cell>
          <cell r="AC174">
            <v>0</v>
          </cell>
        </row>
        <row r="175">
          <cell r="A175">
            <v>174</v>
          </cell>
          <cell r="C175">
            <v>770801</v>
          </cell>
          <cell r="G175">
            <v>42556</v>
          </cell>
          <cell r="I175" t="str">
            <v>Em Execução</v>
          </cell>
          <cell r="O175" t="str">
            <v>Implantar e estruturar o projeto MULHERES DA PAZ e  PROTEJO no Plano Diretor Norte, na cidade de Palmas  TO, visando selecionar e capacitar  adolescentes e jovens com idade entre 15 e 24 anos, expostos a violencia domestica e/ou urbana e a selecao e capacitacao de mulheres para a atuacao nas comunidades que constituem areas conflagradas, com vistas a construcao e fortalecimento das redes sociais de prevencao e enfren</v>
          </cell>
          <cell r="R175" t="str">
            <v xml:space="preserve">SECRETARIA DA SEGURANCA PUBLICA - SSP         </v>
          </cell>
          <cell r="W175">
            <v>778241.48</v>
          </cell>
          <cell r="Y175">
            <v>10000</v>
          </cell>
          <cell r="AB175">
            <v>40087.090000000011</v>
          </cell>
          <cell r="AC175">
            <v>0</v>
          </cell>
        </row>
        <row r="176">
          <cell r="A176">
            <v>175</v>
          </cell>
          <cell r="C176">
            <v>806421</v>
          </cell>
          <cell r="G176">
            <v>42652</v>
          </cell>
          <cell r="I176" t="str">
            <v>Em Execução</v>
          </cell>
          <cell r="O176" t="str">
            <v>Fortalecimento e expansao das acoes da producao integrada de frutas no Estado do Tocantins</v>
          </cell>
          <cell r="R176" t="str">
            <v xml:space="preserve">SECRETARIA DO DES. DA AGRICULTURA E PECU </v>
          </cell>
          <cell r="W176">
            <v>150000</v>
          </cell>
          <cell r="Y176">
            <v>16715</v>
          </cell>
          <cell r="AB176">
            <v>0</v>
          </cell>
          <cell r="AC176">
            <v>0</v>
          </cell>
        </row>
        <row r="177">
          <cell r="A177">
            <v>176</v>
          </cell>
          <cell r="C177">
            <v>806634</v>
          </cell>
          <cell r="G177">
            <v>42469</v>
          </cell>
          <cell r="I177" t="str">
            <v>Em Execução</v>
          </cell>
          <cell r="O177" t="str">
            <v>Fomentar o uso de biodigestores no Estado do Tocantins</v>
          </cell>
          <cell r="R177" t="str">
            <v xml:space="preserve">SECRETARIA DO DES. DA AGRICULTURA E PECU </v>
          </cell>
          <cell r="W177">
            <v>90664.320000000007</v>
          </cell>
          <cell r="Y177">
            <v>10073.81</v>
          </cell>
          <cell r="AB177">
            <v>0</v>
          </cell>
          <cell r="AC177">
            <v>0</v>
          </cell>
        </row>
        <row r="178">
          <cell r="A178">
            <v>177</v>
          </cell>
          <cell r="C178">
            <v>776968</v>
          </cell>
          <cell r="G178">
            <v>42053</v>
          </cell>
          <cell r="I178" t="str">
            <v>Em Execução</v>
          </cell>
          <cell r="O178" t="str">
            <v>Ampliar e qualificar a cadeia de producao de biodiesel no estado do Tocantins.</v>
          </cell>
          <cell r="R178" t="str">
            <v xml:space="preserve">SECRETARIA DO DES. DA AGRICULTURA E PECU </v>
          </cell>
          <cell r="W178">
            <v>200681.46</v>
          </cell>
          <cell r="Y178">
            <v>22297.94</v>
          </cell>
          <cell r="AB178">
            <v>0</v>
          </cell>
          <cell r="AC178">
            <v>0</v>
          </cell>
        </row>
        <row r="179">
          <cell r="A179">
            <v>178</v>
          </cell>
          <cell r="C179">
            <v>782755</v>
          </cell>
          <cell r="G179">
            <v>42621</v>
          </cell>
          <cell r="I179" t="str">
            <v>Em Execução</v>
          </cell>
          <cell r="O179" t="str">
            <v>Promover o desenvolvimento sustentavel, social, economico e financeiro de familias de catadores e catadoras de material reciclavel por meio do acesso a politicas publicas de renda minima, educacao, qualificacao social e profissional, saude, assistencia tecnica, organizacao e fortalecimento de empreendimento de economia solidaria.</v>
          </cell>
          <cell r="R179" t="str">
            <v>SECRETARIA DO TRABALHO E ASSISTÊNCIA SOCIAL</v>
          </cell>
          <cell r="W179">
            <v>5000000</v>
          </cell>
          <cell r="Y179">
            <v>264760</v>
          </cell>
          <cell r="AB179">
            <v>0</v>
          </cell>
          <cell r="AC179">
            <v>0</v>
          </cell>
        </row>
        <row r="180">
          <cell r="A180">
            <v>179</v>
          </cell>
          <cell r="C180">
            <v>775948</v>
          </cell>
          <cell r="G180">
            <v>42586</v>
          </cell>
          <cell r="I180" t="str">
            <v>Em Execução</v>
          </cell>
          <cell r="O180" t="str">
            <v>Implementacao de acoes destinadas a area de educacao em seguranca publica, abrangendo o aprimoramento e a extensao do ensino da Academia Policia Judiciaria da Secretaria da Seguranca Publica do Estado do Tocantins.</v>
          </cell>
          <cell r="R180" t="str">
            <v xml:space="preserve">SECRETARIA DA SEGURANCA PUBLICA - SSP         </v>
          </cell>
          <cell r="W180">
            <v>1142178.99</v>
          </cell>
          <cell r="Y180">
            <v>11538</v>
          </cell>
          <cell r="AB180">
            <v>0</v>
          </cell>
          <cell r="AC180">
            <v>0</v>
          </cell>
        </row>
        <row r="181">
          <cell r="A181">
            <v>180</v>
          </cell>
          <cell r="C181">
            <v>780864</v>
          </cell>
          <cell r="G181">
            <v>42366</v>
          </cell>
          <cell r="I181" t="str">
            <v>Em Execução</v>
          </cell>
          <cell r="O181" t="str">
            <v>Aquisicao de patrulha mecanizada, para atender pequenos e medios produtores rurais do municipio de Palmas  TO.</v>
          </cell>
          <cell r="R181" t="str">
            <v xml:space="preserve">SECRETARIA DA SEGURANCA PUBLICA - SSP         </v>
          </cell>
          <cell r="W181">
            <v>292500</v>
          </cell>
          <cell r="Y181">
            <v>32500</v>
          </cell>
          <cell r="AB181">
            <v>0</v>
          </cell>
          <cell r="AC181">
            <v>0</v>
          </cell>
        </row>
        <row r="182">
          <cell r="A182">
            <v>181</v>
          </cell>
          <cell r="C182">
            <v>813560</v>
          </cell>
          <cell r="G182">
            <v>42730</v>
          </cell>
          <cell r="I182" t="str">
            <v>Em Execução</v>
          </cell>
          <cell r="O182" t="str">
            <v>Aprimorar o ambiente educacional da Secretaria da Seguranca Publica do Estado do Tocantins, atraves da aquisicao de simulador de tiro movel, bem como por meio da qualificacao dos profissionais da seguranca publica.</v>
          </cell>
          <cell r="R182" t="str">
            <v xml:space="preserve">SECRETARIA DA SEGURANCA PUBLICA - SSP         </v>
          </cell>
          <cell r="W182">
            <v>1498601.62</v>
          </cell>
          <cell r="Y182">
            <v>46349</v>
          </cell>
          <cell r="AB182">
            <v>0</v>
          </cell>
          <cell r="AC182">
            <v>0</v>
          </cell>
        </row>
        <row r="183">
          <cell r="A183">
            <v>182</v>
          </cell>
          <cell r="C183">
            <v>776498</v>
          </cell>
          <cell r="G183">
            <v>42732</v>
          </cell>
          <cell r="I183" t="str">
            <v>Em Execução</v>
          </cell>
          <cell r="O183" t="str">
            <v>Dotar os Conselhos Municipais e Estadual de Politicas sobre Drogas de estrutura essencial para suas acoes e mobilizar os municipios da Regiao Metropolitana para criacao de Conselhos Municipais sobre Drogas no Estado de Tocantins.</v>
          </cell>
          <cell r="R183" t="str">
            <v xml:space="preserve">SECRETARIA DE DEFESA E PROTECAO SOCIAL    </v>
          </cell>
          <cell r="W183">
            <v>117000</v>
          </cell>
          <cell r="Y183">
            <v>13000</v>
          </cell>
          <cell r="AB183">
            <v>0</v>
          </cell>
          <cell r="AC183">
            <v>0</v>
          </cell>
        </row>
        <row r="184">
          <cell r="A184">
            <v>183</v>
          </cell>
          <cell r="C184">
            <v>813525</v>
          </cell>
          <cell r="G184">
            <v>42733</v>
          </cell>
          <cell r="I184" t="str">
            <v>Em Execução</v>
          </cell>
          <cell r="O184" t="str">
            <v>Estruturar as Centrais de Custodia nas unidades de pericia oficial da Secretaria da Seguranca Publica do Estado do Tocantins, atraves do reaparelhamento.</v>
          </cell>
          <cell r="R184" t="str">
            <v xml:space="preserve">SECRETARIA DA SEGURANCA PUBLICA - SSP         </v>
          </cell>
          <cell r="W184">
            <v>800000</v>
          </cell>
          <cell r="Y184">
            <v>43730.44</v>
          </cell>
          <cell r="AB184">
            <v>0</v>
          </cell>
          <cell r="AC184">
            <v>0</v>
          </cell>
        </row>
        <row r="185">
          <cell r="A185">
            <v>184</v>
          </cell>
          <cell r="C185">
            <v>813589</v>
          </cell>
          <cell r="G185">
            <v>42735</v>
          </cell>
          <cell r="I185" t="str">
            <v>Em Execução</v>
          </cell>
          <cell r="O185" t="str">
            <v>Aprimoramento do ensino atraves da capacitacao de profissionais da Seguranca Publica do Estado do Tocantins por meio de cursos (especializacao e tecnico-profissional) e aprimoramento do ambiente educacional pela instituicao de Laboratorio para pratica em direcao veicular.</v>
          </cell>
          <cell r="R185" t="str">
            <v xml:space="preserve">POLICIA MILITAR DO ESTADO DO TOCANTINS        </v>
          </cell>
          <cell r="W185">
            <v>970630.5</v>
          </cell>
          <cell r="Y185">
            <v>30019.5</v>
          </cell>
          <cell r="AB185">
            <v>0</v>
          </cell>
          <cell r="AC185">
            <v>0</v>
          </cell>
        </row>
        <row r="186">
          <cell r="A186">
            <v>185</v>
          </cell>
          <cell r="C186">
            <v>801856</v>
          </cell>
          <cell r="G186">
            <v>42735</v>
          </cell>
          <cell r="I186" t="str">
            <v>Em Execução</v>
          </cell>
          <cell r="O186" t="str">
            <v>Apoiar, atraves do emprego dos operadores do Sistema de Seguranca Publica do Estado do Tocantins, a seguranca e o sigilo da distribuicao e aplicacao  dos instrumentos de avaliacao da educacao do INEP no trienio 2014-2016.</v>
          </cell>
          <cell r="R186" t="str">
            <v xml:space="preserve">SECRETARIA DA SEGURANCA PUBLICA - SSP         </v>
          </cell>
          <cell r="W186">
            <v>479579.16</v>
          </cell>
          <cell r="Y186">
            <v>4900</v>
          </cell>
          <cell r="AB186">
            <v>0</v>
          </cell>
          <cell r="AC186">
            <v>0</v>
          </cell>
        </row>
        <row r="187">
          <cell r="A187">
            <v>186</v>
          </cell>
          <cell r="C187">
            <v>800154</v>
          </cell>
          <cell r="G187">
            <v>42735</v>
          </cell>
          <cell r="I187" t="str">
            <v>Em Execução</v>
          </cell>
          <cell r="O187" t="str">
            <v>ObjetivosAdquirir um laboratorio movel na area da Aquicultura visando a capacitacao de tecnicos multiplicadores, agricultores familiares, ribeirinhos, pescadores, piscicultores e indigenas para contribuir com a erradicacao da pobreza e do desequilibrio socioeconomico do Estado do Tocantins, por meio da organizacao e fortalecimento da cadeia produtiva da aquicultura nas regioes Sul e Sudeste do Tocantins, promovendo o</v>
          </cell>
          <cell r="R187" t="str">
            <v xml:space="preserve">AGENCIA TOC. DE CIENCIA, TECNOL. E INOVA  S   </v>
          </cell>
          <cell r="W187">
            <v>980000</v>
          </cell>
          <cell r="Y187">
            <v>20000</v>
          </cell>
          <cell r="AB187">
            <v>0</v>
          </cell>
          <cell r="AC187">
            <v>0</v>
          </cell>
        </row>
        <row r="188">
          <cell r="A188">
            <v>187</v>
          </cell>
          <cell r="C188">
            <v>676982</v>
          </cell>
          <cell r="G188">
            <v>43069</v>
          </cell>
          <cell r="I188" t="str">
            <v>Adimplente</v>
          </cell>
          <cell r="O188" t="str">
            <v>ESTE CONVÊNIO TEM POR OBJETO A COOPERAÇÃO TÉCNICO-ADMINISTRATIVA,  COMDELEGAÇÃO DE COMPETÊNCIAS DO INMETRO, DEFINIDAS NAS LEIS Nº.5.966/1973E 9.933/1999, AO CONVENENTE, DENOMINADO, DORAVANTE, ""ÓRGÃO EXECUTOR"" ,E DE COMPARTILHAMENTO DA RECEITA PELA REALIZAÇÃO DAS ATIVIDADES DELEGADAS, CONFORME PLANO DE TRABALHO E PLANO DE APLICAÇÃO, PARTES INTEGRAN-TES DESTE INSTRUMENTO.</v>
          </cell>
          <cell r="R188" t="str">
            <v xml:space="preserve">AG. DE METROLOGIA, AVALIACAO (IPEM)      </v>
          </cell>
          <cell r="W188">
            <v>23686056.129999999</v>
          </cell>
          <cell r="Y188">
            <v>0</v>
          </cell>
          <cell r="AB188">
            <v>5513702.4399999846</v>
          </cell>
          <cell r="AC188">
            <v>0</v>
          </cell>
        </row>
        <row r="189">
          <cell r="A189">
            <v>188</v>
          </cell>
          <cell r="C189">
            <v>775548</v>
          </cell>
          <cell r="G189">
            <v>43070</v>
          </cell>
          <cell r="I189" t="str">
            <v>Em Execução</v>
          </cell>
          <cell r="O189" t="str">
            <v>Prestar atendimento para oferta de auxilio financeiro temporario a trabalhadores desempregados e facilitar o acesso da populacao ao emprego por meio da intermediacao entre as vagas disponiveis e os trabalhadores desempregados ou subempregados a fim de atender as necessidades reais dos setores da economia local, buscando a melhoria das condicoes de vida da populacao tocantinense e promovendo o trabalho decente e suste</v>
          </cell>
          <cell r="R189" t="str">
            <v>SECRETARIA DO TRABALHO E ASSISTÊNCIA SOCIAL</v>
          </cell>
          <cell r="W189">
            <v>4778237.5</v>
          </cell>
          <cell r="Y189">
            <v>530915.30000000005</v>
          </cell>
          <cell r="AB189">
            <v>0</v>
          </cell>
          <cell r="AC189">
            <v>0</v>
          </cell>
        </row>
        <row r="190">
          <cell r="A190">
            <v>189</v>
          </cell>
          <cell r="C190">
            <v>775254</v>
          </cell>
          <cell r="G190">
            <v>43070</v>
          </cell>
          <cell r="I190" t="str">
            <v>Prestação de Contas Iniciada por Antecipação</v>
          </cell>
          <cell r="O190" t="str">
            <v>Viabilizar condicoes para garantir a formacao profissional dos trabalhadores com qualidade, a fim de atender as necessidades reais dos setores da economia local, bem como o aumento das chances de insercao e reinsercao no mercado de trabalho, tendo como premissa a integracao com a intermediacao de mao de obra operacionalizada no ambito do SINE.</v>
          </cell>
          <cell r="R190" t="str">
            <v>SECRETARIA DO TRABALHO E ASSISTÊNCIA SOCIAL</v>
          </cell>
          <cell r="W190">
            <v>2250000</v>
          </cell>
          <cell r="Y190">
            <v>120000</v>
          </cell>
          <cell r="AB190">
            <v>0</v>
          </cell>
          <cell r="AC190">
            <v>0</v>
          </cell>
        </row>
        <row r="191">
          <cell r="A191">
            <v>190</v>
          </cell>
          <cell r="C191">
            <v>813246</v>
          </cell>
          <cell r="G191">
            <v>43099</v>
          </cell>
          <cell r="I191" t="str">
            <v>Em Execução</v>
          </cell>
          <cell r="O191" t="str">
            <v>Implantacao do Centro de Monitoracao Eletronica da Populacao Carceraria Vulneravel, Cumpridores de Medidas CautelaresDiversas da Prisao e Presos Provisorios em Palmas/TO.</v>
          </cell>
          <cell r="R191" t="str">
            <v xml:space="preserve">SECRETARIA DE DEFESA E PROTECAO SOCIAL    </v>
          </cell>
          <cell r="W191">
            <v>720000</v>
          </cell>
          <cell r="Y191">
            <v>80000</v>
          </cell>
          <cell r="AB191">
            <v>0</v>
          </cell>
          <cell r="AC191">
            <v>0</v>
          </cell>
        </row>
        <row r="192">
          <cell r="A192">
            <v>191</v>
          </cell>
          <cell r="C192">
            <v>813234</v>
          </cell>
          <cell r="G192">
            <v>43099</v>
          </cell>
          <cell r="I192" t="str">
            <v>Em Execução</v>
          </cell>
          <cell r="O192" t="str">
            <v>1a Central Integrada de Alternativas Penais no Municipio de Palmas e Regiao Metropolitana.</v>
          </cell>
          <cell r="R192" t="str">
            <v xml:space="preserve">SECRETARIA DE DEFESA E PROTECAO SOCIAL    </v>
          </cell>
          <cell r="W192">
            <v>579679.34</v>
          </cell>
          <cell r="Y192">
            <v>70555.56</v>
          </cell>
          <cell r="AB192">
            <v>0</v>
          </cell>
          <cell r="AC19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>
      <selection activeCell="C6" sqref="C6"/>
    </sheetView>
  </sheetViews>
  <sheetFormatPr defaultColWidth="5.5703125" defaultRowHeight="15"/>
  <cols>
    <col min="1" max="1" width="10" style="10" customWidth="1"/>
    <col min="2" max="2" width="10.42578125" style="24" customWidth="1"/>
    <col min="3" max="3" width="10.42578125" style="15" customWidth="1"/>
    <col min="4" max="4" width="19.140625" style="11" customWidth="1"/>
    <col min="5" max="6" width="29.7109375" style="11" customWidth="1"/>
    <col min="7" max="10" width="15.42578125" style="11" customWidth="1"/>
    <col min="11" max="16384" width="5.5703125" style="2"/>
  </cols>
  <sheetData>
    <row r="1" spans="1:10" ht="58.5" customHeight="1" thickBot="1">
      <c r="A1" s="12" t="s">
        <v>0</v>
      </c>
      <c r="B1" s="19">
        <f ca="1">TODAY()</f>
        <v>42163</v>
      </c>
      <c r="C1" s="19"/>
      <c r="D1" s="1"/>
      <c r="E1" s="1"/>
      <c r="F1" s="1"/>
      <c r="G1" s="1"/>
      <c r="H1" s="1"/>
      <c r="I1" s="1"/>
      <c r="J1" s="1"/>
    </row>
    <row r="2" spans="1:10" ht="32.25" customHeight="1" thickBot="1">
      <c r="A2" s="3" t="s">
        <v>1</v>
      </c>
      <c r="B2" s="21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spans="1:10" ht="21.75" customHeight="1">
      <c r="A3" s="5">
        <f>[1]Alimentação!A2</f>
        <v>1</v>
      </c>
      <c r="B3" s="22">
        <f>[1]Alimentação!C2</f>
        <v>657664</v>
      </c>
      <c r="C3" s="13">
        <f>[1]Alimentação!G2</f>
        <v>42176</v>
      </c>
      <c r="D3" s="6" t="str">
        <f>[1]Alimentação!I2</f>
        <v>Em Execução</v>
      </c>
      <c r="E3" s="6" t="str">
        <f>[1]Alimentação!O2</f>
        <v>ESTE CONVENIO TEM POR OBJETO A CONSTRUCAO DE ESCOLA(S), EM ATENDIMENTOAO PLANO DE ACOES ARTICULADAS - PAR, NO .MBITO DO PLANO DE METAS COMP ROMISSO TODOS PELA EDUCACAO. PROGRAMA BRASIL PROFISSIONALIZADO.</v>
      </c>
      <c r="F3" s="6" t="str">
        <f>[1]Alimentação!R2</f>
        <v xml:space="preserve">AGENCIA TOC. DE CIENCIA, TECNOL. E INOVA  S   </v>
      </c>
      <c r="G3" s="17">
        <f>[1]Alimentação!W2</f>
        <v>5480129.5199999996</v>
      </c>
      <c r="H3" s="17">
        <f>[1]Alimentação!Y2</f>
        <v>110709.69</v>
      </c>
      <c r="I3" s="17">
        <f>[1]Alimentação!AB2</f>
        <v>0</v>
      </c>
      <c r="J3" s="17">
        <f>[1]Alimentação!AC2</f>
        <v>0</v>
      </c>
    </row>
    <row r="4" spans="1:10" ht="21.75" customHeight="1">
      <c r="A4" s="5">
        <f>[1]Alimentação!A3</f>
        <v>2</v>
      </c>
      <c r="B4" s="22">
        <f>[1]Alimentação!C3</f>
        <v>610857</v>
      </c>
      <c r="C4" s="13">
        <f>[1]Alimentação!G3</f>
        <v>40990</v>
      </c>
      <c r="D4" s="6" t="str">
        <f>[1]Alimentação!I3</f>
        <v>Inadimplência Suspensa</v>
      </c>
      <c r="E4" s="6" t="str">
        <f>[1]Alimentação!O3</f>
        <v>Objeto: Construção de barragem no Rio Arraias - Eixo 16</v>
      </c>
      <c r="F4" s="6" t="str">
        <f>[1]Alimentação!R3</f>
        <v xml:space="preserve">SECRETARIA DO DES. DA AGRICULTURA E PECU </v>
      </c>
      <c r="G4" s="17">
        <f>[1]Alimentação!W3</f>
        <v>50719542</v>
      </c>
      <c r="H4" s="17">
        <f>[1]Alimentação!Y3</f>
        <v>5635504.6600000001</v>
      </c>
      <c r="I4" s="17">
        <f>[1]Alimentação!AB3</f>
        <v>0</v>
      </c>
      <c r="J4" s="17">
        <f>[1]Alimentação!AC3</f>
        <v>0</v>
      </c>
    </row>
    <row r="5" spans="1:10" ht="21.75" customHeight="1">
      <c r="A5" s="5">
        <f>[1]Alimentação!A4</f>
        <v>3</v>
      </c>
      <c r="B5" s="22">
        <f>[1]Alimentação!C4</f>
        <v>701230</v>
      </c>
      <c r="C5" s="13">
        <f>[1]Alimentação!G4</f>
        <v>41267</v>
      </c>
      <c r="D5" s="6" t="str">
        <f>[1]Alimentação!I4</f>
        <v>Aguardando Prestação de Contas</v>
      </c>
      <c r="E5" s="6" t="str">
        <f>[1]Alimentação!O4</f>
        <v>Implantacao pavimentacao e melhorias da rodovia TO - 030, na regiao do Jalapao - Tocantins</v>
      </c>
      <c r="F5" s="6" t="str">
        <f>[1]Alimentação!R4</f>
        <v xml:space="preserve">SECRETARIA DA INFRAESTRUTURA                 </v>
      </c>
      <c r="G5" s="17">
        <f>[1]Alimentação!W4</f>
        <v>67875000</v>
      </c>
      <c r="H5" s="17">
        <f>[1]Alimentação!Y4</f>
        <v>7575000</v>
      </c>
      <c r="I5" s="17">
        <f>[1]Alimentação!AB4</f>
        <v>0</v>
      </c>
      <c r="J5" s="17">
        <f>[1]Alimentação!AC4</f>
        <v>879210.63</v>
      </c>
    </row>
    <row r="6" spans="1:10" ht="21.75" customHeight="1">
      <c r="A6" s="5">
        <f>[1]Alimentação!A5</f>
        <v>4</v>
      </c>
      <c r="B6" s="22">
        <f>[1]Alimentação!C5</f>
        <v>603081</v>
      </c>
      <c r="C6" s="13">
        <f>[1]Alimentação!G5</f>
        <v>41565</v>
      </c>
      <c r="D6" s="6" t="str">
        <f>[1]Alimentação!I5</f>
        <v>Adimplente</v>
      </c>
      <c r="E6" s="6" t="str">
        <f>[1]Alimentação!O5</f>
        <v>Objeto: Implantação de Unidade de Produção deMudas de cajú, sendo esta composta por jardim clonal(5ha) e um viveiro (800m2) no município de                 Novo Acordo, no Estado de Tcantins, a qual visa estimular e instrumentar famílias de pequenos produtores rurais, na região do Jalapão, organ                                                                                    izados em associações, para sua inserção</v>
      </c>
      <c r="F6" s="6" t="str">
        <f>[1]Alimentação!R5</f>
        <v xml:space="preserve">SECRETARIA DO DES. DA AGRICULTURA E PECU </v>
      </c>
      <c r="G6" s="17">
        <f>[1]Alimentação!W5</f>
        <v>445000</v>
      </c>
      <c r="H6" s="17">
        <f>[1]Alimentação!Y5</f>
        <v>51620</v>
      </c>
      <c r="I6" s="17">
        <f>[1]Alimentação!AB5</f>
        <v>0</v>
      </c>
      <c r="J6" s="17">
        <f>[1]Alimentação!AC5</f>
        <v>0</v>
      </c>
    </row>
    <row r="7" spans="1:10" ht="21.75" customHeight="1">
      <c r="A7" s="5">
        <f>[1]Alimentação!A6</f>
        <v>5</v>
      </c>
      <c r="B7" s="22">
        <f>[1]Alimentação!C6</f>
        <v>666348</v>
      </c>
      <c r="C7" s="13">
        <f>[1]Alimentação!G6</f>
        <v>42497</v>
      </c>
      <c r="D7" s="6" t="str">
        <f>[1]Alimentação!I6</f>
        <v>Adimplente</v>
      </c>
      <c r="E7" s="6" t="str">
        <f>[1]Alimentação!O6</f>
        <v>PRODUTO: ADCT/FNDCT - FONTE: AçõES TRANSVERSAIS                       REALIZAR AçõES DE FORTALECIMENTO DAS CADEIAS PRODUTIVAS SOLIDáRIAS EM TERRITóRIOS DA CIDADANIA, TOCANTINS, POR MEIO DE PROCESSOS FORMATIVOS RELATIVOS A ECONOMIA SOLIDáRIA, AUTOGESTãO, EDUCAçãO ASSOCIATIVA,     PRáTICAS PRODUTIVAS E DE INCLUSãO DIGITAL COMUNITáRIA.</v>
      </c>
      <c r="F7" s="6" t="str">
        <f>[1]Alimentação!R6</f>
        <v xml:space="preserve">AGENCIA TOC. DE CIENCIA, TECNOL. E INOVA  S   </v>
      </c>
      <c r="G7" s="17">
        <f>[1]Alimentação!W6</f>
        <v>1249404</v>
      </c>
      <c r="H7" s="17">
        <f>[1]Alimentação!Y6</f>
        <v>295000</v>
      </c>
      <c r="I7" s="17">
        <f>[1]Alimentação!AB6</f>
        <v>444456.00000000006</v>
      </c>
      <c r="J7" s="17">
        <f>[1]Alimentação!AC6</f>
        <v>0</v>
      </c>
    </row>
    <row r="8" spans="1:10" ht="21.75" customHeight="1">
      <c r="A8" s="5">
        <f>[1]Alimentação!A7</f>
        <v>6</v>
      </c>
      <c r="B8" s="22">
        <f>[1]Alimentação!C7</f>
        <v>700349</v>
      </c>
      <c r="C8" s="13">
        <f>[1]Alimentação!G7</f>
        <v>41818</v>
      </c>
      <c r="D8" s="6" t="str">
        <f>[1]Alimentação!I7</f>
        <v>Prestação de Contas enviada para Análise</v>
      </c>
      <c r="E8" s="6" t="str">
        <f>[1]Alimentação!O7</f>
        <v>Implementacao do Programa de Infra-Estrutura para Jovens Pesquisadores no Estado do Tocantins, com recursos oriundos do Fundo Setorial de Infra-Estrutura e do Tocantins, pelo financiamento de projetos de pesquisadores doutores, vinculados a instituicoes publicas de ensino e/ou pesquisa, selecionados por meio de edital.</v>
      </c>
      <c r="F8" s="6" t="str">
        <f>[1]Alimentação!R7</f>
        <v xml:space="preserve">AGENCIA TOC. DE CIENCIA, TECNOL. E INOVA  S   </v>
      </c>
      <c r="G8" s="17">
        <f>[1]Alimentação!W7</f>
        <v>300000</v>
      </c>
      <c r="H8" s="17">
        <f>[1]Alimentação!Y7</f>
        <v>100000</v>
      </c>
      <c r="I8" s="17">
        <f>[1]Alimentação!AB7</f>
        <v>117922.29</v>
      </c>
      <c r="J8" s="17">
        <f>[1]Alimentação!AC7</f>
        <v>2047.5</v>
      </c>
    </row>
    <row r="9" spans="1:10" ht="21.75" customHeight="1">
      <c r="A9" s="5">
        <f>[1]Alimentação!A8</f>
        <v>7</v>
      </c>
      <c r="B9" s="22">
        <f>[1]Alimentação!C8</f>
        <v>399251</v>
      </c>
      <c r="C9" s="13">
        <f>[1]Alimentação!G8</f>
        <v>41883</v>
      </c>
      <c r="D9" s="6" t="str">
        <f>[1]Alimentação!I8</f>
        <v>Adimplente</v>
      </c>
      <c r="E9" s="6" t="str">
        <f>[1]Alimentação!O8</f>
        <v>IMPLANTACAO PARA DESENVOLVIMENTO DO POLO DE FRUTICULTURA SAO JOAO.</v>
      </c>
      <c r="F9" s="6" t="str">
        <f>[1]Alimentação!R8</f>
        <v xml:space="preserve">SECRETARIA DO DES. DA AGRICULTURA E PECU </v>
      </c>
      <c r="G9" s="17">
        <f>[1]Alimentação!W8</f>
        <v>262358694.19</v>
      </c>
      <c r="H9" s="17">
        <f>[1]Alimentação!Y8</f>
        <v>26258140.530000001</v>
      </c>
      <c r="I9" s="17">
        <f>[1]Alimentação!AB8</f>
        <v>8111357.0300000003</v>
      </c>
      <c r="J9" s="17">
        <f>[1]Alimentação!AC8</f>
        <v>7726131.5600000015</v>
      </c>
    </row>
    <row r="10" spans="1:10" ht="21.75" customHeight="1">
      <c r="A10" s="5">
        <f>[1]Alimentação!A9</f>
        <v>8</v>
      </c>
      <c r="B10" s="22">
        <f>[1]Alimentação!C9</f>
        <v>724011</v>
      </c>
      <c r="C10" s="13">
        <f>[1]Alimentação!G9</f>
        <v>41912</v>
      </c>
      <c r="D10" s="6" t="str">
        <f>[1]Alimentação!I9</f>
        <v>Prestação de Contas enviada para Análise</v>
      </c>
      <c r="E10" s="6" t="str">
        <f>[1]Alimentação!O9</f>
        <v>Propiciar os meios para o exercicio da funcao descentralizada de cadastramento, controle e fiscalizacao dos prestadores de servicos turisticos e de suas empresas, empreendimentos e equipamentos, na forma estabelecida no art. 44 da Lei 11771 de 2008.</v>
      </c>
      <c r="F10" s="6" t="str">
        <f>[1]Alimentação!R9</f>
        <v xml:space="preserve">SECRETARIA DO DESENVOLV. ECONOMICO E TUR  </v>
      </c>
      <c r="G10" s="17">
        <f>[1]Alimentação!W9</f>
        <v>100000</v>
      </c>
      <c r="H10" s="17">
        <f>[1]Alimentação!Y9</f>
        <v>10000</v>
      </c>
      <c r="I10" s="17">
        <f>[1]Alimentação!AB9</f>
        <v>53311.399999999994</v>
      </c>
      <c r="J10" s="17">
        <f>[1]Alimentação!AC9</f>
        <v>0</v>
      </c>
    </row>
    <row r="11" spans="1:10" ht="21.75" customHeight="1">
      <c r="A11" s="5">
        <f>[1]Alimentação!A10</f>
        <v>9</v>
      </c>
      <c r="B11" s="22">
        <f>[1]Alimentação!C10</f>
        <v>727966</v>
      </c>
      <c r="C11" s="13">
        <f>[1]Alimentação!G10</f>
        <v>41962</v>
      </c>
      <c r="D11" s="6" t="str">
        <f>[1]Alimentação!I10</f>
        <v>Aguardando Prestação de Contas</v>
      </c>
      <c r="E11" s="6" t="str">
        <f>[1]Alimentação!O10</f>
        <v>AQUISICAO DE UNIDADES MOVEIS E DE EQUIPAMENTOS E MATERIAIS PERMANENTES PARA A HEMORREDE DO TOCANTINS.</v>
      </c>
      <c r="F11" s="6" t="str">
        <f>[1]Alimentação!R10</f>
        <v xml:space="preserve">SECRETARIA DA SAUDE                           </v>
      </c>
      <c r="G11" s="17">
        <f>[1]Alimentação!W10</f>
        <v>492072</v>
      </c>
      <c r="H11" s="17">
        <f>[1]Alimentação!Y10</f>
        <v>54674.7</v>
      </c>
      <c r="I11" s="17">
        <f>[1]Alimentação!AB10</f>
        <v>416496.99</v>
      </c>
      <c r="J11" s="17">
        <f>[1]Alimentação!AC10</f>
        <v>11545.52</v>
      </c>
    </row>
    <row r="12" spans="1:10" ht="21.75" customHeight="1">
      <c r="A12" s="5">
        <f>[1]Alimentação!A11</f>
        <v>10</v>
      </c>
      <c r="B12" s="22">
        <f>[1]Alimentação!C11</f>
        <v>413233</v>
      </c>
      <c r="C12" s="13">
        <f>[1]Alimentação!G11</f>
        <v>41963</v>
      </c>
      <c r="D12" s="6" t="str">
        <f>[1]Alimentação!I11</f>
        <v>Adimplente</v>
      </c>
      <c r="E12" s="6" t="str">
        <f>[1]Alimentação!O11</f>
        <v>IMPLANTACAO DO PLANO DE APROVEITAMENTO HIDROAGROCOLA DA REGIAO DO BICODO PAPAGAIO.</v>
      </c>
      <c r="F12" s="6" t="str">
        <f>[1]Alimentação!R11</f>
        <v xml:space="preserve">SECRETARIA DO DES. DA AGRICULTURA E PECU </v>
      </c>
      <c r="G12" s="17">
        <f>[1]Alimentação!W11</f>
        <v>89627880.209999993</v>
      </c>
      <c r="H12" s="17">
        <f>[1]Alimentação!Y11</f>
        <v>15990416.949999999</v>
      </c>
      <c r="I12" s="17">
        <f>[1]Alimentação!AB11</f>
        <v>436024</v>
      </c>
      <c r="J12" s="17">
        <f>[1]Alimentação!AC11</f>
        <v>694975.27</v>
      </c>
    </row>
    <row r="13" spans="1:10" ht="21.75" customHeight="1">
      <c r="A13" s="5">
        <f>[1]Alimentação!A12</f>
        <v>11</v>
      </c>
      <c r="B13" s="22">
        <f>[1]Alimentação!C12</f>
        <v>746672</v>
      </c>
      <c r="C13" s="13">
        <f>[1]Alimentação!G12</f>
        <v>41968</v>
      </c>
      <c r="D13" s="6" t="str">
        <f>[1]Alimentação!I12</f>
        <v>Prestação de Contas enviada para Análise</v>
      </c>
      <c r="E13" s="6" t="str">
        <f>[1]Alimentação!O12</f>
        <v>Fortalecimento da Rede de Atendimento a Mulher em Situacao de Violencia atraves do Reaparelhamento dos Centros de Referencia de Atendimento a Mulher em Situacao de Violencia de Natividade, Augustinopolis e Palmas; Implantacao de dois Centros de Referencia de Atendimento a Mulher em Situacao de Violencia, sendo um em Gurupi e outro em Tocantinopolis; Reaparelhamento Casa Abrigo de Palmas e o Reaparelhamento do Consel</v>
      </c>
      <c r="F13" s="6" t="str">
        <f>[1]Alimentação!R12</f>
        <v xml:space="preserve">SECRETARIA DE DEFESA E PROTECAO SOCIAL    </v>
      </c>
      <c r="G13" s="17">
        <f>[1]Alimentação!W12</f>
        <v>255133.57</v>
      </c>
      <c r="H13" s="17">
        <f>[1]Alimentação!Y12</f>
        <v>28348.18</v>
      </c>
      <c r="I13" s="17">
        <f>[1]Alimentação!AB12</f>
        <v>324996.55</v>
      </c>
      <c r="J13" s="17">
        <f>[1]Alimentação!AC12</f>
        <v>16369.94</v>
      </c>
    </row>
    <row r="14" spans="1:10" ht="21.75" customHeight="1">
      <c r="A14" s="5">
        <f>[1]Alimentação!A13</f>
        <v>12</v>
      </c>
      <c r="B14" s="22">
        <f>[1]Alimentação!C13</f>
        <v>764871</v>
      </c>
      <c r="C14" s="13">
        <f>[1]Alimentação!G13</f>
        <v>41973</v>
      </c>
      <c r="D14" s="6" t="str">
        <f>[1]Alimentação!I13</f>
        <v>Aguardando Prestação de Contas</v>
      </c>
      <c r="E14" s="6" t="str">
        <f>[1]Alimentação!O13</f>
        <v>AMPLIACAO DE UNIDADE DE ATENCAO ESPECIALIZADA EM SAUDE.</v>
      </c>
      <c r="F14" s="6" t="str">
        <f>[1]Alimentação!R13</f>
        <v xml:space="preserve">SECRETARIA DA SAUDE                           </v>
      </c>
      <c r="G14" s="17">
        <f>[1]Alimentação!W13</f>
        <v>144000</v>
      </c>
      <c r="H14" s="17">
        <f>[1]Alimentação!Y13</f>
        <v>16000</v>
      </c>
      <c r="I14" s="17">
        <f>[1]Alimentação!AB13</f>
        <v>0</v>
      </c>
      <c r="J14" s="17">
        <f>[1]Alimentação!AC13</f>
        <v>0</v>
      </c>
    </row>
    <row r="15" spans="1:10" ht="21.75" customHeight="1">
      <c r="A15" s="5">
        <f>[1]Alimentação!A14</f>
        <v>13</v>
      </c>
      <c r="B15" s="22">
        <f>[1]Alimentação!C14</f>
        <v>700570</v>
      </c>
      <c r="C15" s="13">
        <f>[1]Alimentação!G14</f>
        <v>41990</v>
      </c>
      <c r="D15" s="6" t="str">
        <f>[1]Alimentação!I14</f>
        <v>Aguardando Prestação de Contas</v>
      </c>
      <c r="E15" s="6" t="str">
        <f>[1]Alimentação!O14</f>
        <v>Apoiar atividades de pesquisa cientifica, tecnologica e de inovacao de grupos de pesquisa de excelencia reconhecida, que tenham lideranca e papel nucleador em sua area de atuacao.</v>
      </c>
      <c r="F15" s="6" t="str">
        <f>[1]Alimentação!R14</f>
        <v xml:space="preserve">AGENCIA TOC. DE CIENCIA, TECNOL. E INOVA  S   </v>
      </c>
      <c r="G15" s="17">
        <f>[1]Alimentação!W14</f>
        <v>1500000</v>
      </c>
      <c r="H15" s="17">
        <f>[1]Alimentação!Y14</f>
        <v>500000</v>
      </c>
      <c r="I15" s="17">
        <f>[1]Alimentação!AB14</f>
        <v>414995.4</v>
      </c>
      <c r="J15" s="17">
        <f>[1]Alimentação!AC14</f>
        <v>0</v>
      </c>
    </row>
    <row r="16" spans="1:10" ht="21.75" customHeight="1">
      <c r="A16" s="5">
        <f>[1]Alimentação!A15</f>
        <v>14</v>
      </c>
      <c r="B16" s="22">
        <f>[1]Alimentação!C15</f>
        <v>702420</v>
      </c>
      <c r="C16" s="13">
        <f>[1]Alimentação!G15</f>
        <v>41992</v>
      </c>
      <c r="D16" s="6" t="str">
        <f>[1]Alimentação!I15</f>
        <v>Em Execução</v>
      </c>
      <c r="E16" s="6" t="str">
        <f>[1]Alimentação!O15</f>
        <v>ESTE CONVENIO TEM POR OBJETO A CONSTRUCAO DE ESCOLA(S), EM ATENDIMENTOAO PLANO DE ACOES ARTICULADAS - PAR, NO .MBITO DO PLANO DE METAS COMP ROMISSO TODOS PELA EDUCACAO - PROGRAMA BRASIL PROFISSIONALIZADO.</v>
      </c>
      <c r="F16" s="6" t="str">
        <f>[1]Alimentação!R15</f>
        <v xml:space="preserve">SECRETARIA DA EDUCACAO                    </v>
      </c>
      <c r="G16" s="17">
        <f>[1]Alimentação!W15</f>
        <v>6931089.3499999996</v>
      </c>
      <c r="H16" s="17">
        <f>[1]Alimentação!Y15</f>
        <v>69310.89</v>
      </c>
      <c r="I16" s="17">
        <f>[1]Alimentação!AB15</f>
        <v>4937079.99</v>
      </c>
      <c r="J16" s="17">
        <f>[1]Alimentação!AC15</f>
        <v>0</v>
      </c>
    </row>
    <row r="17" spans="1:10" ht="21.75" customHeight="1">
      <c r="A17" s="5">
        <f>[1]Alimentação!A16</f>
        <v>15</v>
      </c>
      <c r="B17" s="22">
        <f>[1]Alimentação!C16</f>
        <v>774847</v>
      </c>
      <c r="C17" s="13">
        <f>[1]Alimentação!G16</f>
        <v>41994</v>
      </c>
      <c r="D17" s="6" t="str">
        <f>[1]Alimentação!I16</f>
        <v>Aguardando Prestação de Contas</v>
      </c>
      <c r="E17" s="6" t="str">
        <f>[1]Alimentação!O16</f>
        <v>Implantacao de Banco de Alimentos por meio de construcao de edificacao e aquisicao de equipamentose utensilios.</v>
      </c>
      <c r="F17" s="6" t="str">
        <f>[1]Alimentação!R16</f>
        <v xml:space="preserve">SECRETARIA DO DES. DA AGRICULTURA E PECU </v>
      </c>
      <c r="G17" s="17">
        <f>[1]Alimentação!W16</f>
        <v>1500000</v>
      </c>
      <c r="H17" s="17">
        <f>[1]Alimentação!Y16</f>
        <v>79000</v>
      </c>
      <c r="I17" s="17">
        <f>[1]Alimentação!AB16</f>
        <v>0</v>
      </c>
      <c r="J17" s="17">
        <f>[1]Alimentação!AC16</f>
        <v>0</v>
      </c>
    </row>
    <row r="18" spans="1:10" ht="21.75" customHeight="1">
      <c r="A18" s="5">
        <f>[1]Alimentação!A17</f>
        <v>16</v>
      </c>
      <c r="B18" s="22">
        <f>[1]Alimentação!C17</f>
        <v>649334</v>
      </c>
      <c r="C18" s="13">
        <f>[1]Alimentação!G17</f>
        <v>41994</v>
      </c>
      <c r="D18" s="6" t="str">
        <f>[1]Alimentação!I17</f>
        <v>Adimplente</v>
      </c>
      <c r="E18" s="6" t="str">
        <f>[1]Alimentação!O17</f>
        <v>CURSO SOBRE TECNICO EM RADIOLOGIA, TECNICO EM ANALISES CLINICAS E CUIDADOR DO IDOSO</v>
      </c>
      <c r="F18" s="6" t="str">
        <f>[1]Alimentação!R17</f>
        <v xml:space="preserve">SECRETARIA DA SAUDE                           </v>
      </c>
      <c r="G18" s="17">
        <f>[1]Alimentação!W17</f>
        <v>0</v>
      </c>
      <c r="H18" s="17">
        <f>[1]Alimentação!Y17</f>
        <v>70240</v>
      </c>
      <c r="I18" s="17">
        <f>[1]Alimentação!AB17</f>
        <v>549732.02000000014</v>
      </c>
      <c r="J18" s="17">
        <f>[1]Alimentação!AC17</f>
        <v>55120</v>
      </c>
    </row>
    <row r="19" spans="1:10" ht="21.75" customHeight="1">
      <c r="A19" s="5">
        <f>[1]Alimentação!A18</f>
        <v>17</v>
      </c>
      <c r="B19" s="22">
        <f>[1]Alimentação!C18</f>
        <v>773821</v>
      </c>
      <c r="C19" s="13">
        <f>[1]Alimentação!G18</f>
        <v>41999</v>
      </c>
      <c r="D19" s="6" t="str">
        <f>[1]Alimentação!I18</f>
        <v>Prestação de Contas em Complementação</v>
      </c>
      <c r="E19" s="6" t="str">
        <f>[1]Alimentação!O18</f>
        <v>Ampliacao e modernizacao de mobiliarios das Unidades da Policia Militar do Estado do Tocantins.</v>
      </c>
      <c r="F19" s="6" t="str">
        <f>[1]Alimentação!R18</f>
        <v xml:space="preserve">POLICIA MILITAR DO ESTADO DO TOCANTINS        </v>
      </c>
      <c r="G19" s="17">
        <f>[1]Alimentação!W18</f>
        <v>5000000</v>
      </c>
      <c r="H19" s="17">
        <f>[1]Alimentação!Y18</f>
        <v>50506</v>
      </c>
      <c r="I19" s="17">
        <f>[1]Alimentação!AB18</f>
        <v>0</v>
      </c>
      <c r="J19" s="17">
        <f>[1]Alimentação!AC18</f>
        <v>0</v>
      </c>
    </row>
    <row r="20" spans="1:10" ht="21.75" customHeight="1">
      <c r="A20" s="5">
        <f>[1]Alimentação!A19</f>
        <v>18</v>
      </c>
      <c r="B20" s="22">
        <f>[1]Alimentação!C19</f>
        <v>806014</v>
      </c>
      <c r="C20" s="13">
        <f>[1]Alimentação!G19</f>
        <v>41999</v>
      </c>
      <c r="D20" s="6" t="str">
        <f>[1]Alimentação!I19</f>
        <v>Em Execução</v>
      </c>
      <c r="E20" s="6" t="str">
        <f>[1]Alimentação!O19</f>
        <v>ESTE CONVENIO TEM POR OBJETO CONCEDER APOIO FINANCEIRO PARA IMPLEMENTACAO DAS ACOES EDUCACIONAIS CONSTANTES NO PLANO DE ACOES ARTICULADAS - PAR, NO .MBITO DO PLANO DE METAS COMPROMISSO TODOS PELA EDUCACAO, DO PLANO DE DESENVOLVIMENTO DA EDUCACAO - PDE, CONTEMPLANDO A ACAO DE CONSTRUCAO DE ESCOLAS EM AREAS INDIGENAS.</v>
      </c>
      <c r="F20" s="6" t="str">
        <f>[1]Alimentação!R19</f>
        <v xml:space="preserve">SECRETARIA DA EDUCACAO                    </v>
      </c>
      <c r="G20" s="17">
        <f>[1]Alimentação!W19</f>
        <v>3774647.65</v>
      </c>
      <c r="H20" s="17">
        <f>[1]Alimentação!Y19</f>
        <v>258354.67</v>
      </c>
      <c r="I20" s="17">
        <f>[1]Alimentação!AB19</f>
        <v>2073312.3099999996</v>
      </c>
      <c r="J20" s="17">
        <f>[1]Alimentação!AC19</f>
        <v>266481.33999999997</v>
      </c>
    </row>
    <row r="21" spans="1:10" ht="21.75" customHeight="1">
      <c r="A21" s="5">
        <f>[1]Alimentação!A20</f>
        <v>19</v>
      </c>
      <c r="B21" s="22">
        <f>[1]Alimentação!C20</f>
        <v>400021</v>
      </c>
      <c r="C21" s="13">
        <f>[1]Alimentação!G20</f>
        <v>42001</v>
      </c>
      <c r="D21" s="6" t="str">
        <f>[1]Alimentação!I20</f>
        <v>Em Execução</v>
      </c>
      <c r="E21" s="6" t="str">
        <f>[1]Alimentação!O20</f>
        <v>Ofertar cursos da Educação Profissional e Tecnológica e instrumentalizar as redes públicas para a oferta da educação profissional e tecnológica à distância no âmbito do Programa E-Tec Brasil.</v>
      </c>
      <c r="F21" s="6" t="str">
        <f>[1]Alimentação!R20</f>
        <v xml:space="preserve">AGENCIA TOC. DE CIENCIA, TECNOL. E INOVA  S   </v>
      </c>
      <c r="G21" s="17">
        <f>[1]Alimentação!W20</f>
        <v>1415198.36</v>
      </c>
      <c r="H21" s="17">
        <f>[1]Alimentação!Y20</f>
        <v>14294.94</v>
      </c>
      <c r="I21" s="17">
        <f>[1]Alimentação!AB20</f>
        <v>163599.53000000003</v>
      </c>
      <c r="J21" s="17">
        <f>[1]Alimentação!AC20</f>
        <v>3199.95</v>
      </c>
    </row>
    <row r="22" spans="1:10" ht="21.75" customHeight="1">
      <c r="A22" s="5">
        <f>[1]Alimentação!A21</f>
        <v>20</v>
      </c>
      <c r="B22" s="22">
        <f>[1]Alimentação!C21</f>
        <v>806055</v>
      </c>
      <c r="C22" s="13">
        <f>[1]Alimentação!G21</f>
        <v>42001</v>
      </c>
      <c r="D22" s="6" t="str">
        <f>[1]Alimentação!I21</f>
        <v>Em Execução</v>
      </c>
      <c r="E22" s="6" t="str">
        <f>[1]Alimentação!O21</f>
        <v>ESTE CONVENIO TEM POR OBJETO CONCEDER APOIO FINANCEIRO PARA IMPLEMENTACAO DAS ACOES EDUCACIONAIS CONSTANTES NO PLANO DE ACOES ARTICULADAS - PAR, NO .MBITO DO PLANO DE METAS COMPROMISSO TODOS PELA EDUCACAO, DO PLANO DE DESENVOLVIMENTO DA EDUCACAO - PDE, APROVADO PELA COMISSAO TECNICA INSTITUIDA.</v>
      </c>
      <c r="F22" s="6" t="str">
        <f>[1]Alimentação!R21</f>
        <v xml:space="preserve">SECRETARIA DA EDUCACAO                    </v>
      </c>
      <c r="G22" s="17">
        <f>[1]Alimentação!W21</f>
        <v>38143911.049999997</v>
      </c>
      <c r="H22" s="17">
        <f>[1]Alimentação!Y21</f>
        <v>385289.31</v>
      </c>
      <c r="I22" s="17">
        <f>[1]Alimentação!AB21</f>
        <v>5384425.1000000006</v>
      </c>
      <c r="J22" s="17">
        <f>[1]Alimentação!AC21</f>
        <v>17521.990000000002</v>
      </c>
    </row>
    <row r="23" spans="1:10" ht="21.75" customHeight="1">
      <c r="A23" s="5">
        <f>[1]Alimentação!A22</f>
        <v>21</v>
      </c>
      <c r="B23" s="22">
        <f>[1]Alimentação!C22</f>
        <v>781872</v>
      </c>
      <c r="C23" s="13">
        <f>[1]Alimentação!G22</f>
        <v>42004</v>
      </c>
      <c r="D23" s="6" t="str">
        <f>[1]Alimentação!I22</f>
        <v>Aguardando Prestação de Contas</v>
      </c>
      <c r="E23" s="6" t="str">
        <f>[1]Alimentação!O22</f>
        <v>PAVIMENTACAO E DRENAGEM NO MUNICIPIO DE PALMAS NO ESTADO DO TOCANTINS.</v>
      </c>
      <c r="F23" s="6" t="str">
        <f>[1]Alimentação!R22</f>
        <v xml:space="preserve">SECRETARIA DA INFRAESTRUTURA                 </v>
      </c>
      <c r="G23" s="17">
        <f>[1]Alimentação!W22</f>
        <v>344750</v>
      </c>
      <c r="H23" s="17">
        <f>[1]Alimentação!Y22</f>
        <v>38305.56</v>
      </c>
      <c r="I23" s="17">
        <f>[1]Alimentação!AB22</f>
        <v>0</v>
      </c>
      <c r="J23" s="17">
        <f>[1]Alimentação!AC22</f>
        <v>0</v>
      </c>
    </row>
    <row r="24" spans="1:10" ht="21.75" customHeight="1">
      <c r="A24" s="5">
        <f>[1]Alimentação!A23</f>
        <v>22</v>
      </c>
      <c r="B24" s="22">
        <f>[1]Alimentação!C23</f>
        <v>648465</v>
      </c>
      <c r="C24" s="13">
        <f>[1]Alimentação!G23</f>
        <v>42004</v>
      </c>
      <c r="D24" s="6" t="str">
        <f>[1]Alimentação!I23</f>
        <v>Adimplente</v>
      </c>
      <c r="E24" s="6" t="str">
        <f>[1]Alimentação!O23</f>
        <v>APOIO AO PEQUENO E MEDIO PRODUTOR AGROPECUARIO</v>
      </c>
      <c r="F24" s="6" t="str">
        <f>[1]Alimentação!R23</f>
        <v xml:space="preserve">SECRETARIA DO DES. DA AGRICULTURA E PECU </v>
      </c>
      <c r="G24" s="17">
        <f>[1]Alimentação!W23</f>
        <v>292500</v>
      </c>
      <c r="H24" s="17">
        <f>[1]Alimentação!Y23</f>
        <v>73125</v>
      </c>
      <c r="I24" s="17">
        <f>[1]Alimentação!AB23</f>
        <v>288098.72999999992</v>
      </c>
      <c r="J24" s="17">
        <f>[1]Alimentação!AC23</f>
        <v>0</v>
      </c>
    </row>
    <row r="25" spans="1:10" ht="21.75" customHeight="1">
      <c r="A25" s="5">
        <f>[1]Alimentação!A24</f>
        <v>23</v>
      </c>
      <c r="B25" s="22">
        <f>[1]Alimentação!C24</f>
        <v>759847</v>
      </c>
      <c r="C25" s="13">
        <f>[1]Alimentação!G24</f>
        <v>42004</v>
      </c>
      <c r="D25" s="6" t="str">
        <f>[1]Alimentação!I24</f>
        <v>Prestação de Contas em Análise</v>
      </c>
      <c r="E25" s="6" t="str">
        <f>[1]Alimentação!O24</f>
        <v>Fomentar e promover o cooperativismo no estado do Tocantins, atraves da organizacao e qualificacao dos produtores rurais, contribuindo para a geracao de renda e melhoria na qualidade de vida dos produtores e seus familiares.</v>
      </c>
      <c r="F25" s="6" t="str">
        <f>[1]Alimentação!R24</f>
        <v xml:space="preserve">SECRETARIA DO DES. DA AGRICULTURA E PECU </v>
      </c>
      <c r="G25" s="17">
        <f>[1]Alimentação!W24</f>
        <v>112910</v>
      </c>
      <c r="H25" s="17">
        <f>[1]Alimentação!Y24</f>
        <v>28227.5</v>
      </c>
      <c r="I25" s="17">
        <f>[1]Alimentação!AB24</f>
        <v>137102.34</v>
      </c>
      <c r="J25" s="17">
        <f>[1]Alimentação!AC24</f>
        <v>5588.45</v>
      </c>
    </row>
    <row r="26" spans="1:10" ht="21.75" customHeight="1">
      <c r="A26" s="5">
        <f>[1]Alimentação!A25</f>
        <v>24</v>
      </c>
      <c r="B26" s="22">
        <f>[1]Alimentação!C25</f>
        <v>635303</v>
      </c>
      <c r="C26" s="13">
        <f>[1]Alimentação!G25</f>
        <v>42004</v>
      </c>
      <c r="D26" s="6" t="str">
        <f>[1]Alimentação!I25</f>
        <v>Adimplente</v>
      </c>
      <c r="E26" s="6" t="str">
        <f>[1]Alimentação!O25</f>
        <v>Objeto: Implantar 02 (dois) Centros VocacionaisTecnológicos no Estado do Tocantins.</v>
      </c>
      <c r="F26" s="6" t="str">
        <f>[1]Alimentação!R25</f>
        <v xml:space="preserve">AGENCIA TOC. DE CIENCIA, TECNOL. E INOVA  S   </v>
      </c>
      <c r="G26" s="17">
        <f>[1]Alimentação!W25</f>
        <v>800000</v>
      </c>
      <c r="H26" s="17">
        <f>[1]Alimentação!Y25</f>
        <v>138888.88</v>
      </c>
      <c r="I26" s="17">
        <f>[1]Alimentação!AB25</f>
        <v>915107.9</v>
      </c>
      <c r="J26" s="17">
        <f>[1]Alimentação!AC25</f>
        <v>29545.939999999995</v>
      </c>
    </row>
    <row r="27" spans="1:10" ht="21.75" customHeight="1">
      <c r="A27" s="5">
        <f>[1]Alimentação!A26</f>
        <v>25</v>
      </c>
      <c r="B27" s="22">
        <f>[1]Alimentação!C26</f>
        <v>610969</v>
      </c>
      <c r="C27" s="13">
        <f>[1]Alimentação!G26</f>
        <v>42005</v>
      </c>
      <c r="D27" s="6" t="str">
        <f>[1]Alimentação!I26</f>
        <v>Adimplente</v>
      </c>
      <c r="E27" s="6" t="str">
        <f>[1]Alimentação!O26</f>
        <v>Objeto: Gestao Integrada do projeto de irriga-cao Sampaio, compreendendo a execução de açõesdesde o inicio do processo de desenvolvimento a                grícola até o apoio à produção e à comercialização, no sentido de que o Projeto atinja sua auto-suficiência econômica-financeira, com vista à                                                                                     transferencia de gestão após o seu perí</v>
      </c>
      <c r="F27" s="6" t="str">
        <f>[1]Alimentação!R26</f>
        <v xml:space="preserve">SECRETARIA DO DES. DA AGRICULTURA E PECU </v>
      </c>
      <c r="G27" s="17">
        <f>[1]Alimentação!W26</f>
        <v>9500000</v>
      </c>
      <c r="H27" s="17">
        <f>[1]Alimentação!Y26</f>
        <v>1080226.6599999999</v>
      </c>
      <c r="I27" s="17">
        <f>[1]Alimentação!AB26</f>
        <v>0</v>
      </c>
      <c r="J27" s="17">
        <f>[1]Alimentação!AC26</f>
        <v>0</v>
      </c>
    </row>
    <row r="28" spans="1:10" ht="21.75" customHeight="1">
      <c r="A28" s="5">
        <f>[1]Alimentação!A27</f>
        <v>26</v>
      </c>
      <c r="B28" s="22">
        <f>[1]Alimentação!C27</f>
        <v>638746</v>
      </c>
      <c r="C28" s="13">
        <f>[1]Alimentação!G27</f>
        <v>42007</v>
      </c>
      <c r="D28" s="6" t="str">
        <f>[1]Alimentação!I27</f>
        <v>Adimplente</v>
      </c>
      <c r="E28" s="6" t="str">
        <f>[1]Alimentação!O27</f>
        <v>Aquisição de material de consumo para o centro de atendimento a crianca e ao adolescente, contratatção de servico de terceiros</v>
      </c>
      <c r="F28" s="6" t="str">
        <f>[1]Alimentação!R27</f>
        <v>SECRETARIA DO TRABALHO E ASSISTÊNCIA SOCIAL</v>
      </c>
      <c r="G28" s="17">
        <f>[1]Alimentação!W27</f>
        <v>200000</v>
      </c>
      <c r="H28" s="17">
        <f>[1]Alimentação!Y27</f>
        <v>39952.04</v>
      </c>
      <c r="I28" s="17">
        <f>[1]Alimentação!AB27</f>
        <v>0</v>
      </c>
      <c r="J28" s="17">
        <f>[1]Alimentação!AC27</f>
        <v>0</v>
      </c>
    </row>
    <row r="29" spans="1:10" ht="21.75" customHeight="1">
      <c r="A29" s="5">
        <f>[1]Alimentação!A28</f>
        <v>27</v>
      </c>
      <c r="B29" s="22">
        <f>[1]Alimentação!C28</f>
        <v>759589</v>
      </c>
      <c r="C29" s="13">
        <f>[1]Alimentação!G28</f>
        <v>42008</v>
      </c>
      <c r="D29" s="6" t="str">
        <f>[1]Alimentação!I28</f>
        <v>Prestação de Contas enviada para Análise</v>
      </c>
      <c r="E29" s="6" t="str">
        <f>[1]Alimentação!O28</f>
        <v>Implantao do Projeto Mais Sade da Polcia Militar do Estado do Tocantins, com vistas  ampliao do acesso a sade e execuo de atividades preventivas e de promoo da qualidade de vida.</v>
      </c>
      <c r="F29" s="6" t="str">
        <f>[1]Alimentação!R28</f>
        <v xml:space="preserve">POLICIA MILITAR DO ESTADO DO TOCANTINS        </v>
      </c>
      <c r="G29" s="17">
        <f>[1]Alimentação!W28</f>
        <v>631449.72</v>
      </c>
      <c r="H29" s="17">
        <f>[1]Alimentação!Y28</f>
        <v>6378.28</v>
      </c>
      <c r="I29" s="17">
        <f>[1]Alimentação!AB28</f>
        <v>251532.80000000002</v>
      </c>
      <c r="J29" s="17">
        <f>[1]Alimentação!AC28</f>
        <v>6378.28</v>
      </c>
    </row>
    <row r="30" spans="1:10" ht="21.75" customHeight="1">
      <c r="A30" s="5">
        <f>[1]Alimentação!A29</f>
        <v>28</v>
      </c>
      <c r="B30" s="22">
        <f>[1]Alimentação!C29</f>
        <v>806068</v>
      </c>
      <c r="C30" s="13">
        <f>[1]Alimentação!G29</f>
        <v>42029</v>
      </c>
      <c r="D30" s="6" t="str">
        <f>[1]Alimentação!I29</f>
        <v>Em Execução</v>
      </c>
      <c r="E30" s="6" t="str">
        <f>[1]Alimentação!O29</f>
        <v>ESTE CONVENIO TEM POR OBJETO CONCEDER APOIO FINANCEIRO PARA IMPLEMENTACAO DAS ACOES EDUCACIONAIS CONSTANTES NO PLANO DE ACOES ARTICULADAS - PAR, NO .MBITO DO PLANO DE METAS COMPROMISSO TODOS PELA EDUCACAO, DO PLANO DE DESENVOLVIMENTO DA EDUCACAO - PDE, CONTEMPLANDO A ACAO DE CONSTRUCAO DE ESCOLAS.</v>
      </c>
      <c r="F30" s="6" t="str">
        <f>[1]Alimentação!R29</f>
        <v xml:space="preserve">SECRETARIA DA EDUCACAO                    </v>
      </c>
      <c r="G30" s="17">
        <f>[1]Alimentação!W29</f>
        <v>22423354.949999999</v>
      </c>
      <c r="H30" s="17">
        <f>[1]Alimentação!Y29</f>
        <v>226498.53</v>
      </c>
      <c r="I30" s="17">
        <f>[1]Alimentação!AB29</f>
        <v>14250015.310000002</v>
      </c>
      <c r="J30" s="17">
        <f>[1]Alimentação!AC29</f>
        <v>0</v>
      </c>
    </row>
    <row r="31" spans="1:10" ht="21.75" customHeight="1">
      <c r="A31" s="5">
        <f>[1]Alimentação!A30</f>
        <v>29</v>
      </c>
      <c r="B31" s="22">
        <f>[1]Alimentação!C30</f>
        <v>775942</v>
      </c>
      <c r="C31" s="13">
        <f>[1]Alimentação!G30</f>
        <v>42061</v>
      </c>
      <c r="D31" s="6" t="str">
        <f>[1]Alimentação!I30</f>
        <v>Aguardando Prestação de Contas</v>
      </c>
      <c r="E31" s="6" t="str">
        <f>[1]Alimentação!O30</f>
        <v>Sistema Integrado de Educacao e Valorizacao Profissional-Capacitacao de gestores das Instituicoes de Seguranca Publica do Estado do Tocantins e Aprimoramento e Extensao do Treinamento Tecnico Policial.</v>
      </c>
      <c r="F31" s="6" t="str">
        <f>[1]Alimentação!R30</f>
        <v xml:space="preserve">POLICIA MILITAR DO ESTADO DO TOCANTINS        </v>
      </c>
      <c r="G31" s="17">
        <f>[1]Alimentação!W30</f>
        <v>1418968.42</v>
      </c>
      <c r="H31" s="17">
        <f>[1]Alimentação!Y30</f>
        <v>14333.01</v>
      </c>
      <c r="I31" s="17">
        <f>[1]Alimentação!AB30</f>
        <v>0</v>
      </c>
      <c r="J31" s="17">
        <f>[1]Alimentação!AC30</f>
        <v>0</v>
      </c>
    </row>
    <row r="32" spans="1:10" ht="21.75" customHeight="1">
      <c r="A32" s="5">
        <f>[1]Alimentação!A31</f>
        <v>30</v>
      </c>
      <c r="B32" s="22">
        <f>[1]Alimentação!C31</f>
        <v>777100</v>
      </c>
      <c r="C32" s="13">
        <f>[1]Alimentação!G31</f>
        <v>42065</v>
      </c>
      <c r="D32" s="6" t="str">
        <f>[1]Alimentação!I31</f>
        <v>Prestação de Contas enviada para Análise</v>
      </c>
      <c r="E32" s="6" t="str">
        <f>[1]Alimentação!O31</f>
        <v>CAPACITACAO AOS CONSELHOS MUNICIPAIS DOS DIREITOS DA PESSOA IDOSA</v>
      </c>
      <c r="F32" s="6" t="str">
        <f>[1]Alimentação!R31</f>
        <v xml:space="preserve">SECRETARIA DE DEFESA E PROTECAO SOCIAL    </v>
      </c>
      <c r="G32" s="17">
        <f>[1]Alimentação!W31</f>
        <v>128142</v>
      </c>
      <c r="H32" s="17">
        <f>[1]Alimentação!Y31</f>
        <v>14238</v>
      </c>
      <c r="I32" s="17">
        <f>[1]Alimentação!AB31</f>
        <v>0</v>
      </c>
      <c r="J32" s="17">
        <f>[1]Alimentação!AC31</f>
        <v>0</v>
      </c>
    </row>
    <row r="33" spans="1:10" ht="21.75" customHeight="1">
      <c r="A33" s="5">
        <f>[1]Alimentação!A32</f>
        <v>31</v>
      </c>
      <c r="B33" s="22">
        <f>[1]Alimentação!C32</f>
        <v>528398</v>
      </c>
      <c r="C33" s="13">
        <f>[1]Alimentação!G32</f>
        <v>42263</v>
      </c>
      <c r="D33" s="6" t="str">
        <f>[1]Alimentação!I32</f>
        <v>Adimplente</v>
      </c>
      <c r="E33" s="6" t="str">
        <f>[1]Alimentação!O32</f>
        <v>Objeto: Estudo visando a implantação do aproveitamento hidroagricola à jusante do eixo 1 do programa propertins no rio manuel alves, municipi                                                                                    o de chapada de natividade - to.</v>
      </c>
      <c r="F33" s="6" t="str">
        <f>[1]Alimentação!R32</f>
        <v xml:space="preserve">SECRETARIA DO DES. DA AGRICULTURA E PECU </v>
      </c>
      <c r="G33" s="17">
        <f>[1]Alimentação!W32</f>
        <v>3854091.07</v>
      </c>
      <c r="H33" s="17">
        <f>[1]Alimentação!Y32</f>
        <v>411565.68</v>
      </c>
      <c r="I33" s="17">
        <f>[1]Alimentação!AB32</f>
        <v>238925.26</v>
      </c>
      <c r="J33" s="17">
        <f>[1]Alimentação!AC32</f>
        <v>699443.60000000009</v>
      </c>
    </row>
    <row r="34" spans="1:10" ht="21.75" customHeight="1">
      <c r="A34" s="5">
        <f>[1]Alimentação!A33</f>
        <v>32</v>
      </c>
      <c r="B34" s="22">
        <f>[1]Alimentação!C33</f>
        <v>777020</v>
      </c>
      <c r="C34" s="13">
        <f>[1]Alimentação!G33</f>
        <v>42094</v>
      </c>
      <c r="D34" s="6" t="str">
        <f>[1]Alimentação!I33</f>
        <v>Aguardando Prestação de Contas</v>
      </c>
      <c r="E34" s="6" t="str">
        <f>[1]Alimentação!O33</f>
        <v>Aquisicao de 01 (um)Carro Contraincendio de Aerodromo - CCI da categoria Agente Combinado AC-4 e 1 (um) CCI da categoria Ataque Principal AP-2.</v>
      </c>
      <c r="F34" s="6" t="str">
        <f>[1]Alimentação!R33</f>
        <v xml:space="preserve">SECRETARIA DA INFRAESTRUTURA                 </v>
      </c>
      <c r="G34" s="17">
        <f>[1]Alimentação!W33</f>
        <v>2547966.5</v>
      </c>
      <c r="H34" s="17">
        <f>[1]Alimentação!Y33</f>
        <v>134103.5</v>
      </c>
      <c r="I34" s="17">
        <f>[1]Alimentação!AB33</f>
        <v>0</v>
      </c>
      <c r="J34" s="17">
        <f>[1]Alimentação!AC33</f>
        <v>0</v>
      </c>
    </row>
    <row r="35" spans="1:10" ht="21.75" customHeight="1">
      <c r="A35" s="5">
        <f>[1]Alimentação!A34</f>
        <v>33</v>
      </c>
      <c r="B35" s="22">
        <f>[1]Alimentação!C34</f>
        <v>667968</v>
      </c>
      <c r="C35" s="13">
        <f>[1]Alimentação!G34</f>
        <v>42123</v>
      </c>
      <c r="D35" s="6" t="str">
        <f>[1]Alimentação!I34</f>
        <v>Adimplente</v>
      </c>
      <c r="E35" s="6" t="str">
        <f>[1]Alimentação!O34</f>
        <v>ESTUDOS E PROJETOS PARA RECUPERAçãO DA INFRAESTRUTURA HíDRICA DE USO COMUM DO PROJETO RIO FORMOSO.</v>
      </c>
      <c r="F35" s="6" t="str">
        <f>[1]Alimentação!R34</f>
        <v xml:space="preserve">SECRETARIA DO DES. DA AGRICULTURA E PECU </v>
      </c>
      <c r="G35" s="17">
        <f>[1]Alimentação!W34</f>
        <v>5250000</v>
      </c>
      <c r="H35" s="17">
        <f>[1]Alimentação!Y34</f>
        <v>583333.32999999996</v>
      </c>
      <c r="I35" s="17">
        <f>[1]Alimentação!AB34</f>
        <v>2990825.5</v>
      </c>
      <c r="J35" s="17">
        <f>[1]Alimentação!AC34</f>
        <v>3885123.77</v>
      </c>
    </row>
    <row r="36" spans="1:10" ht="21.75" customHeight="1">
      <c r="A36" s="5">
        <f>[1]Alimentação!A35</f>
        <v>34</v>
      </c>
      <c r="B36" s="22">
        <f>[1]Alimentação!C35</f>
        <v>801517</v>
      </c>
      <c r="C36" s="13">
        <f>[1]Alimentação!G35</f>
        <v>42124</v>
      </c>
      <c r="D36" s="6" t="str">
        <f>[1]Alimentação!I35</f>
        <v>Aguardando Prestação de Contas</v>
      </c>
      <c r="E36" s="6" t="str">
        <f>[1]Alimentação!O35</f>
        <v>Apoiar a realizacao das seguintes atividades relativas ao Censo Escolar da Educacao Basica: execucao do processo censitario, da preparacao a divulgacao dos resultados, em todos os levantamentos referentes ao ano letivo de 2014; producao e disseminacao de informacoes estatisticas; e realizacao de atividades de controle de qualidade das informacoes com vistas a garantir a fidedignidade dos dados</v>
      </c>
      <c r="F36" s="6" t="str">
        <f>[1]Alimentação!R35</f>
        <v xml:space="preserve">SECRETARIA DA EDUCACAO                    </v>
      </c>
      <c r="G36" s="17">
        <f>[1]Alimentação!W35</f>
        <v>157892</v>
      </c>
      <c r="H36" s="17">
        <f>[1]Alimentação!Y35</f>
        <v>8310.11</v>
      </c>
      <c r="I36" s="17">
        <f>[1]Alimentação!AB35</f>
        <v>0</v>
      </c>
      <c r="J36" s="17">
        <f>[1]Alimentação!AC35</f>
        <v>0</v>
      </c>
    </row>
    <row r="37" spans="1:10" ht="21.75" customHeight="1">
      <c r="A37" s="5">
        <f>[1]Alimentação!A36</f>
        <v>35</v>
      </c>
      <c r="B37" s="22">
        <f>[1]Alimentação!C36</f>
        <v>776367</v>
      </c>
      <c r="C37" s="13">
        <f>[1]Alimentação!G36</f>
        <v>42125</v>
      </c>
      <c r="D37" s="6" t="str">
        <f>[1]Alimentação!I36</f>
        <v>Aguardando Prestação de Contas</v>
      </c>
      <c r="E37" s="6" t="str">
        <f>[1]Alimentação!O36</f>
        <v>Implementacao de acoes destinadas a area de gestao de informacao, abrangendo a estruturacao e o fortalecimento do setor de estatistica e analise da Secretaria da Seguranca Publica do Estado do Tocantins e a capacitacao dos profissionais.</v>
      </c>
      <c r="F37" s="6" t="str">
        <f>[1]Alimentação!R36</f>
        <v xml:space="preserve">SECRETARIA DA SEGURANCA PUBLICA - SSP         </v>
      </c>
      <c r="G37" s="17">
        <f>[1]Alimentação!W36</f>
        <v>563571.14</v>
      </c>
      <c r="H37" s="17">
        <f>[1]Alimentação!Y36</f>
        <v>5692.64</v>
      </c>
      <c r="I37" s="17">
        <f>[1]Alimentação!AB36</f>
        <v>0</v>
      </c>
      <c r="J37" s="17">
        <f>[1]Alimentação!AC36</f>
        <v>0</v>
      </c>
    </row>
    <row r="38" spans="1:10" ht="21.75" customHeight="1">
      <c r="A38" s="5">
        <f>[1]Alimentação!A37</f>
        <v>36</v>
      </c>
      <c r="B38" s="22">
        <f>[1]Alimentação!C37</f>
        <v>649528</v>
      </c>
      <c r="C38" s="13">
        <f>[1]Alimentação!G37</f>
        <v>42127</v>
      </c>
      <c r="D38" s="6" t="str">
        <f>[1]Alimentação!I37</f>
        <v>Adimplente</v>
      </c>
      <c r="E38" s="6" t="str">
        <f>[1]Alimentação!O37</f>
        <v>Objeto: Estruturar a central das associaçoes da regiao do Jalapao, promovendo a aquisiçao deequipamentos, a promoçao de capacitaçao e orga-                nizaçao dos apicultores e artesaos, no munici-pio de Ponte Alta do Tocantins, no Estado do Tocantins.</v>
      </c>
      <c r="F38" s="6" t="str">
        <f>[1]Alimentação!R37</f>
        <v>SECRETARIA DO MEIO AMBIENTE E REC. HIDRICOS (SEMADES)</v>
      </c>
      <c r="G38" s="17">
        <f>[1]Alimentação!W37</f>
        <v>450000</v>
      </c>
      <c r="H38" s="17">
        <f>[1]Alimentação!Y37</f>
        <v>50000</v>
      </c>
      <c r="I38" s="17">
        <f>[1]Alimentação!AB37</f>
        <v>0</v>
      </c>
      <c r="J38" s="17">
        <f>[1]Alimentação!AC37</f>
        <v>9600</v>
      </c>
    </row>
    <row r="39" spans="1:10" ht="21.75" customHeight="1">
      <c r="A39" s="5">
        <f>[1]Alimentação!A38</f>
        <v>37</v>
      </c>
      <c r="B39" s="22">
        <f>[1]Alimentação!C38</f>
        <v>771732</v>
      </c>
      <c r="C39" s="13">
        <f>[1]Alimentação!G38</f>
        <v>42129</v>
      </c>
      <c r="D39" s="6" t="str">
        <f>[1]Alimentação!I38</f>
        <v>Aguardando Prestação de Contas</v>
      </c>
      <c r="E39" s="6" t="str">
        <f>[1]Alimentação!O38</f>
        <v>Implantacao de Nucleos de Esporte Educacional para manutencao do PST, em atendimento as criancas, adolescentes e jovens dos municipios participantes no Estado do Tocantins.</v>
      </c>
      <c r="F39" s="6" t="str">
        <f>[1]Alimentação!R38</f>
        <v xml:space="preserve">SECRETARIA DO ESPORTE                         </v>
      </c>
      <c r="G39" s="17">
        <f>[1]Alimentação!W38</f>
        <v>248100</v>
      </c>
      <c r="H39" s="17">
        <f>[1]Alimentação!Y38</f>
        <v>31500</v>
      </c>
      <c r="I39" s="17">
        <f>[1]Alimentação!AB38</f>
        <v>0</v>
      </c>
      <c r="J39" s="17">
        <f>[1]Alimentação!AC38</f>
        <v>0</v>
      </c>
    </row>
    <row r="40" spans="1:10" ht="21.75" customHeight="1">
      <c r="A40" s="5">
        <f>[1]Alimentação!A39</f>
        <v>38</v>
      </c>
      <c r="B40" s="22">
        <f>[1]Alimentação!C39</f>
        <v>416584</v>
      </c>
      <c r="C40" s="13">
        <f>[1]Alimentação!G39</f>
        <v>42133</v>
      </c>
      <c r="D40" s="6" t="str">
        <f>[1]Alimentação!I39</f>
        <v>Adimplente</v>
      </c>
      <c r="E40" s="6" t="str">
        <f>[1]Alimentação!O39</f>
        <v>APROVEITAMENTO HIDROAGRICOLA DO RIO MANUEL ALVES.</v>
      </c>
      <c r="F40" s="6" t="str">
        <f>[1]Alimentação!R39</f>
        <v xml:space="preserve">SECRETARIA DO DES. DA AGRICULTURA E PECU </v>
      </c>
      <c r="G40" s="17">
        <f>[1]Alimentação!W39</f>
        <v>214072059.66999999</v>
      </c>
      <c r="H40" s="17">
        <f>[1]Alimentação!Y39</f>
        <v>24090406.510000002</v>
      </c>
      <c r="I40" s="17">
        <f>[1]Alimentação!AB39</f>
        <v>11759022.529999999</v>
      </c>
      <c r="J40" s="17">
        <f>[1]Alimentação!AC39</f>
        <v>4417647.3099999996</v>
      </c>
    </row>
    <row r="41" spans="1:10" ht="21.75" customHeight="1">
      <c r="A41" s="5">
        <f>[1]Alimentação!A40</f>
        <v>39</v>
      </c>
      <c r="B41" s="22">
        <f>[1]Alimentação!C40</f>
        <v>788207</v>
      </c>
      <c r="C41" s="13">
        <f>[1]Alimentação!G40</f>
        <v>42139</v>
      </c>
      <c r="D41" s="6" t="str">
        <f>[1]Alimentação!I40</f>
        <v>Em Execução</v>
      </c>
      <c r="E41" s="6" t="str">
        <f>[1]Alimentação!O40</f>
        <v>Transferencia e validacao de tecnologia relacionados ao Plano ABC no Estado do Tocantins</v>
      </c>
      <c r="F41" s="6" t="str">
        <f>[1]Alimentação!R40</f>
        <v>INSTITUTO DE DESENV. RURAL DO ESTADO (RURALTINS)</v>
      </c>
      <c r="G41" s="17">
        <f>[1]Alimentação!W40</f>
        <v>132068.25</v>
      </c>
      <c r="H41" s="17">
        <f>[1]Alimentação!Y40</f>
        <v>14674.25</v>
      </c>
      <c r="I41" s="17">
        <f>[1]Alimentação!AB40</f>
        <v>0</v>
      </c>
      <c r="J41" s="17">
        <f>[1]Alimentação!AC40</f>
        <v>0</v>
      </c>
    </row>
    <row r="42" spans="1:10" ht="21.75" customHeight="1">
      <c r="A42" s="5">
        <f>[1]Alimentação!A41</f>
        <v>40</v>
      </c>
      <c r="B42" s="22">
        <f>[1]Alimentação!C41</f>
        <v>759843</v>
      </c>
      <c r="C42" s="13">
        <f>[1]Alimentação!G41</f>
        <v>42149</v>
      </c>
      <c r="D42" s="6" t="str">
        <f>[1]Alimentação!I41</f>
        <v>Em Execução</v>
      </c>
      <c r="E42" s="6" t="str">
        <f>[1]Alimentação!O41</f>
        <v>Projeto de desenvolvimento e fomento das acoes da producao integrada de frutas no Estado do Tocantins.</v>
      </c>
      <c r="F42" s="6" t="str">
        <f>[1]Alimentação!R41</f>
        <v xml:space="preserve">SECRETARIA DO DES. DA AGRICULTURA E PECU </v>
      </c>
      <c r="G42" s="17">
        <f>[1]Alimentação!W41</f>
        <v>123397.5</v>
      </c>
      <c r="H42" s="17">
        <f>[1]Alimentação!Y41</f>
        <v>13747.5</v>
      </c>
      <c r="I42" s="17">
        <f>[1]Alimentação!AB41</f>
        <v>113875.44999999998</v>
      </c>
      <c r="J42" s="17">
        <f>[1]Alimentação!AC41</f>
        <v>13525.5</v>
      </c>
    </row>
    <row r="43" spans="1:10" ht="21.75" customHeight="1">
      <c r="A43" s="5">
        <f>[1]Alimentação!A42</f>
        <v>41</v>
      </c>
      <c r="B43" s="22">
        <f>[1]Alimentação!C42</f>
        <v>634388</v>
      </c>
      <c r="C43" s="13">
        <f>[1]Alimentação!G42</f>
        <v>41973</v>
      </c>
      <c r="D43" s="6" t="str">
        <f>[1]Alimentação!I42</f>
        <v>Adimplente</v>
      </c>
      <c r="E43" s="6" t="str">
        <f>[1]Alimentação!O42</f>
        <v>VIABILIZAR AGUA POTAVEL E PROMOVER A GERACAO DE RENDA PARA AS COMUNIDADES RURAIS</v>
      </c>
      <c r="F43" s="6" t="str">
        <f>[1]Alimentação!R42</f>
        <v>INSTITUTO DE DESENV. RURAL DO ESTADO (RURALTINS)</v>
      </c>
      <c r="G43" s="17">
        <f>[1]Alimentação!W42</f>
        <v>500000</v>
      </c>
      <c r="H43" s="17">
        <f>[1]Alimentação!Y42</f>
        <v>116955.97</v>
      </c>
      <c r="I43" s="17">
        <f>[1]Alimentação!AB42</f>
        <v>129000</v>
      </c>
      <c r="J43" s="17">
        <f>[1]Alimentação!AC42</f>
        <v>0</v>
      </c>
    </row>
    <row r="44" spans="1:10" ht="21.75" customHeight="1">
      <c r="A44" s="5">
        <f>[1]Alimentação!A43</f>
        <v>42</v>
      </c>
      <c r="B44" s="22">
        <f>[1]Alimentação!C43</f>
        <v>634387</v>
      </c>
      <c r="C44" s="13">
        <f>[1]Alimentação!G43</f>
        <v>41973</v>
      </c>
      <c r="D44" s="6" t="str">
        <f>[1]Alimentação!I43</f>
        <v>Adimplente</v>
      </c>
      <c r="E44" s="6" t="str">
        <f>[1]Alimentação!O43</f>
        <v>DESENVOLVER POTENCIALIDADES POR MEIO DA IMPLANTACAO DE HORTAS COMUNITARIAS NO MODELO PRODUCAO ALTERNATIVA SUSTENTAVEL E</v>
      </c>
      <c r="F44" s="6" t="str">
        <f>[1]Alimentação!R43</f>
        <v>INSTITUTO DE DESENV. RURAL DO ESTADO (RURALTINS)</v>
      </c>
      <c r="G44" s="17">
        <f>[1]Alimentação!W43</f>
        <v>500000</v>
      </c>
      <c r="H44" s="17">
        <f>[1]Alimentação!Y43</f>
        <v>148904</v>
      </c>
      <c r="I44" s="17">
        <f>[1]Alimentação!AB43</f>
        <v>371725.77000000008</v>
      </c>
      <c r="J44" s="17">
        <f>[1]Alimentação!AC43</f>
        <v>27473.8</v>
      </c>
    </row>
    <row r="45" spans="1:10" ht="21.75" customHeight="1">
      <c r="A45" s="5">
        <f>[1]Alimentação!A44</f>
        <v>43</v>
      </c>
      <c r="B45" s="22">
        <f>[1]Alimentação!C44</f>
        <v>792550</v>
      </c>
      <c r="C45" s="13">
        <f>[1]Alimentação!G44</f>
        <v>42521</v>
      </c>
      <c r="D45" s="6" t="str">
        <f>[1]Alimentação!I44</f>
        <v>Em Execução</v>
      </c>
      <c r="E45" s="6" t="str">
        <f>[1]Alimentação!O44</f>
        <v>RESTRUTURACAO DOS NUCLEOS DO PROCON DO ESTADO DO TOCANTINS.</v>
      </c>
      <c r="F45" s="6" t="str">
        <f>[1]Alimentação!R44</f>
        <v xml:space="preserve">SECRETARIA DE DEFESA E PROTECAO SOCIAL    </v>
      </c>
      <c r="G45" s="17">
        <f>[1]Alimentação!W44</f>
        <v>474299.01</v>
      </c>
      <c r="H45" s="17">
        <f>[1]Alimentação!Y44</f>
        <v>50889.64</v>
      </c>
      <c r="I45" s="17">
        <f>[1]Alimentação!AB44</f>
        <v>0</v>
      </c>
      <c r="J45" s="17">
        <f>[1]Alimentação!AC44</f>
        <v>0</v>
      </c>
    </row>
    <row r="46" spans="1:10" ht="21.75" customHeight="1">
      <c r="A46" s="5">
        <f>[1]Alimentação!A45</f>
        <v>44</v>
      </c>
      <c r="B46" s="22">
        <f>[1]Alimentação!C45</f>
        <v>705203</v>
      </c>
      <c r="C46" s="13">
        <f>[1]Alimentação!G45</f>
        <v>42155</v>
      </c>
      <c r="D46" s="6" t="str">
        <f>[1]Alimentação!I45</f>
        <v>Em Execução</v>
      </c>
      <c r="E46" s="6" t="str">
        <f>[1]Alimentação!O45</f>
        <v>Elaboracao da Profissiografia e Mapeamento de Competencias dos cargos base da Policia Civil, Policia Militar e Corpo de Bombeiros Militar (soldado, tenente, agente e delegado)do estado de Tocantins, por meio da contratacao de pessoa juridica e aquisicao de material permanente.</v>
      </c>
      <c r="F46" s="6" t="str">
        <f>[1]Alimentação!R45</f>
        <v xml:space="preserve">SECRETARIA DA SEGURANCA PUBLICA - SSP         </v>
      </c>
      <c r="G46" s="17">
        <f>[1]Alimentação!W45</f>
        <v>299970</v>
      </c>
      <c r="H46" s="17">
        <f>[1]Alimentação!Y45</f>
        <v>3030</v>
      </c>
      <c r="I46" s="17">
        <f>[1]Alimentação!AB45</f>
        <v>140258.31</v>
      </c>
      <c r="J46" s="17">
        <f>[1]Alimentação!AC45</f>
        <v>0</v>
      </c>
    </row>
    <row r="47" spans="1:10" ht="21.75" customHeight="1">
      <c r="A47" s="5">
        <f>[1]Alimentação!A46</f>
        <v>45</v>
      </c>
      <c r="B47" s="22">
        <f>[1]Alimentação!C46</f>
        <v>760548</v>
      </c>
      <c r="C47" s="13">
        <f>[1]Alimentação!G46</f>
        <v>42155</v>
      </c>
      <c r="D47" s="6" t="str">
        <f>[1]Alimentação!I46</f>
        <v>Em Execução</v>
      </c>
      <c r="E47" s="6" t="str">
        <f>[1]Alimentação!O46</f>
        <v>O objeto deste chamamento e a selecao de propostas tecnicas que promovam o fortalecimento da gestao florestal dos estados para implementacao do Programa Mais Ambiente, por meio do apoio a estruturacao ou aprimoramento tecnico e operacional dos setores competentes dos orgaos estaduais, visando a implementacao das acoes de regularizacao ambiental e apoio a mobilizacao e adesao dos beneficiarios do Programa.</v>
      </c>
      <c r="F47" s="6" t="str">
        <f>[1]Alimentação!R46</f>
        <v>SECRETARIA DO MEIO AMBIENTE E REC. HIDRICOS (SEMADES)</v>
      </c>
      <c r="G47" s="17">
        <f>[1]Alimentação!W46</f>
        <v>438503.02</v>
      </c>
      <c r="H47" s="17">
        <f>[1]Alimentação!Y46</f>
        <v>57221.5</v>
      </c>
      <c r="I47" s="17">
        <f>[1]Alimentação!AB46</f>
        <v>379635.71000000008</v>
      </c>
      <c r="J47" s="17">
        <f>[1]Alimentação!AC46</f>
        <v>21092.31</v>
      </c>
    </row>
    <row r="48" spans="1:10" ht="21.75" customHeight="1">
      <c r="A48" s="5">
        <f>[1]Alimentação!A47</f>
        <v>46</v>
      </c>
      <c r="B48" s="22">
        <f>[1]Alimentação!C47</f>
        <v>777256</v>
      </c>
      <c r="C48" s="13">
        <f>[1]Alimentação!G47</f>
        <v>42158</v>
      </c>
      <c r="D48" s="6" t="str">
        <f>[1]Alimentação!I47</f>
        <v>Em Execução</v>
      </c>
      <c r="E48" s="6" t="str">
        <f>[1]Alimentação!O47</f>
        <v>Reestruturar Unidades Regionais de Apoio e de Transferencias de Tecnologias Sustentaveis para a psicultura do Estado do Tocantins</v>
      </c>
      <c r="F48" s="6" t="str">
        <f>[1]Alimentação!R47</f>
        <v>INSTITUTO DE DESENV. RURAL DO ESTADO (RURALTINS)</v>
      </c>
      <c r="G48" s="17">
        <f>[1]Alimentação!W47</f>
        <v>400000</v>
      </c>
      <c r="H48" s="17">
        <f>[1]Alimentação!Y47</f>
        <v>150000</v>
      </c>
      <c r="I48" s="17">
        <f>[1]Alimentação!AB47</f>
        <v>0</v>
      </c>
      <c r="J48" s="17">
        <f>[1]Alimentação!AC47</f>
        <v>0</v>
      </c>
    </row>
    <row r="49" spans="1:10" ht="21.75" customHeight="1">
      <c r="A49" s="5">
        <f>[1]Alimentação!A48</f>
        <v>47</v>
      </c>
      <c r="B49" s="22">
        <f>[1]Alimentação!C48</f>
        <v>780972</v>
      </c>
      <c r="C49" s="13">
        <f>[1]Alimentação!G48</f>
        <v>42158</v>
      </c>
      <c r="D49" s="6" t="str">
        <f>[1]Alimentação!I48</f>
        <v>Em Execução</v>
      </c>
      <c r="E49" s="6" t="str">
        <f>[1]Alimentação!O48</f>
        <v>REAPARELHAMENTO E MODERNIZACAO DO SISTEMA DE TECNOLOGIA DA INFORMACAO DA POLICIA MILITAR DO TOCANTINS</v>
      </c>
      <c r="F49" s="6" t="str">
        <f>[1]Alimentação!R48</f>
        <v xml:space="preserve">POLICIA MILITAR DO ESTADO DO TOCANTINS        </v>
      </c>
      <c r="G49" s="17">
        <f>[1]Alimentação!W48</f>
        <v>1000000</v>
      </c>
      <c r="H49" s="17">
        <f>[1]Alimentação!Y48</f>
        <v>10101.01</v>
      </c>
      <c r="I49" s="17">
        <f>[1]Alimentação!AB48</f>
        <v>0</v>
      </c>
      <c r="J49" s="17">
        <f>[1]Alimentação!AC48</f>
        <v>0</v>
      </c>
    </row>
    <row r="50" spans="1:10" ht="21.75" customHeight="1">
      <c r="A50" s="5">
        <f>[1]Alimentação!A49</f>
        <v>48</v>
      </c>
      <c r="B50" s="22">
        <f>[1]Alimentação!C49</f>
        <v>658380</v>
      </c>
      <c r="C50" s="13">
        <f>[1]Alimentação!G49</f>
        <v>42115</v>
      </c>
      <c r="D50" s="6" t="str">
        <f>[1]Alimentação!I49</f>
        <v>Em Execução</v>
      </c>
      <c r="E50" s="6" t="str">
        <f>[1]Alimentação!O49</f>
        <v>ESTE CONVENIO TEM POR OBJETO A CONSTRUCAO DE ESCOLA(S), EM ATENDIMENTOAO PLANO DE ACOES ARTICULADAS . PAR, NO .MBITO DO PLANO DE METAS COMP ROMISSO TODOS PELA EDUCACAO-BRASIL PROFISSIONALIZADO.</v>
      </c>
      <c r="F50" s="6" t="str">
        <f>[1]Alimentação!R49</f>
        <v xml:space="preserve">AGENCIA TOC. DE CIENCIA, TECNOL. E INOVA  S   </v>
      </c>
      <c r="G50" s="17">
        <f>[1]Alimentação!W49</f>
        <v>7454181.7800000003</v>
      </c>
      <c r="H50" s="17">
        <f>[1]Alimentação!Y49</f>
        <v>75294.77</v>
      </c>
      <c r="I50" s="17">
        <f>[1]Alimentação!AB49</f>
        <v>1730755.73</v>
      </c>
      <c r="J50" s="17">
        <f>[1]Alimentação!AC49</f>
        <v>394097.84</v>
      </c>
    </row>
    <row r="51" spans="1:10" ht="21.75" customHeight="1">
      <c r="A51" s="5">
        <f>[1]Alimentação!A50</f>
        <v>49</v>
      </c>
      <c r="B51" s="22">
        <f>[1]Alimentação!C50</f>
        <v>624437</v>
      </c>
      <c r="C51" s="13">
        <f>[1]Alimentação!G50</f>
        <v>41985</v>
      </c>
      <c r="D51" s="6" t="str">
        <f>[1]Alimentação!I50</f>
        <v>Adimplente</v>
      </c>
      <c r="E51" s="6" t="str">
        <f>[1]Alimentação!O50</f>
        <v>Producao ou Aquisicao de Unidades Habitacionais</v>
      </c>
      <c r="F51" s="6" t="str">
        <f>[1]Alimentação!R50</f>
        <v>SECRETARIA DAS CIDADES</v>
      </c>
      <c r="G51" s="17">
        <f>[1]Alimentação!W50</f>
        <v>394199.79</v>
      </c>
      <c r="H51" s="17">
        <f>[1]Alimentação!Y50</f>
        <v>47400</v>
      </c>
      <c r="I51" s="17">
        <f>[1]Alimentação!AB50</f>
        <v>132812.47999999998</v>
      </c>
      <c r="J51" s="17">
        <f>[1]Alimentação!AC50</f>
        <v>0</v>
      </c>
    </row>
    <row r="52" spans="1:10" ht="21.75" customHeight="1">
      <c r="A52" s="5">
        <f>[1]Alimentação!A51</f>
        <v>50</v>
      </c>
      <c r="B52" s="22">
        <f>[1]Alimentação!C51</f>
        <v>705015</v>
      </c>
      <c r="C52" s="13">
        <f>[1]Alimentação!G51</f>
        <v>42172</v>
      </c>
      <c r="D52" s="6" t="str">
        <f>[1]Alimentação!I51</f>
        <v>Em Execução</v>
      </c>
      <c r="E52" s="6" t="str">
        <f>[1]Alimentação!O51</f>
        <v>O OBJETO DESTE CONVENIO E CONSTRUCAO DE BLOCO(S) PARA SALA DE AULA E LABORATORIO, EM ATENDIMENTO A EMENDA PARLAMENTAR.</v>
      </c>
      <c r="F52" s="6" t="str">
        <f>[1]Alimentação!R51</f>
        <v xml:space="preserve">FUNDACAO UNIVERSIDADE DO TOCANTINS - UNI      </v>
      </c>
      <c r="G52" s="17">
        <f>[1]Alimentação!W51</f>
        <v>9000000</v>
      </c>
      <c r="H52" s="17">
        <f>[1]Alimentação!Y51</f>
        <v>900000</v>
      </c>
      <c r="I52" s="17">
        <f>[1]Alimentação!AB51</f>
        <v>0</v>
      </c>
      <c r="J52" s="17">
        <f>[1]Alimentação!AC51</f>
        <v>0</v>
      </c>
    </row>
    <row r="53" spans="1:10" ht="21.75" customHeight="1">
      <c r="A53" s="5">
        <f>[1]Alimentação!A52</f>
        <v>51</v>
      </c>
      <c r="B53" s="22">
        <f>[1]Alimentação!C52</f>
        <v>657644</v>
      </c>
      <c r="C53" s="13">
        <f>[1]Alimentação!G52</f>
        <v>42355</v>
      </c>
      <c r="D53" s="6" t="str">
        <f>[1]Alimentação!I52</f>
        <v>Em Execução</v>
      </c>
      <c r="E53" s="6" t="str">
        <f>[1]Alimentação!O52</f>
        <v>ESTE CONVENIO TEM POR OBJETO AMPLIACAO DE ESCOLA(S), EM ATENDIMENTO AO PLANO DE ACOES ARTICULADAS - PAR, NO .MBITO DO PLANO DE METAS CMPROMISSO TODOS PELA EDUCACAO-BRASIL PROFISSIONALIZADO.</v>
      </c>
      <c r="F53" s="6" t="str">
        <f>[1]Alimentação!R52</f>
        <v xml:space="preserve">SECRETARIA DA EDUCACAO                    </v>
      </c>
      <c r="G53" s="17">
        <f>[1]Alimentação!W52</f>
        <v>3834484.91</v>
      </c>
      <c r="H53" s="17">
        <f>[1]Alimentação!Y52</f>
        <v>38344.85</v>
      </c>
      <c r="I53" s="17">
        <f>[1]Alimentação!AB52</f>
        <v>3513933.8200000003</v>
      </c>
      <c r="J53" s="17">
        <f>[1]Alimentação!AC52</f>
        <v>0</v>
      </c>
    </row>
    <row r="54" spans="1:10" ht="21.75" customHeight="1">
      <c r="A54" s="5">
        <f>[1]Alimentação!A53</f>
        <v>52</v>
      </c>
      <c r="B54" s="22">
        <f>[1]Alimentação!C53</f>
        <v>633165</v>
      </c>
      <c r="C54" s="13">
        <f>[1]Alimentação!G53</f>
        <v>42179</v>
      </c>
      <c r="D54" s="6" t="str">
        <f>[1]Alimentação!I53</f>
        <v>Adimplente</v>
      </c>
      <c r="E54" s="6" t="str">
        <f>[1]Alimentação!O53</f>
        <v>SISTEMA DE ABASTECIMENTO DE AGUA PARA ATENDER AO MUNICIPIO DE SITIO NOVO DO TOCANTINS NO ESTADO DO TOCANTINS, NO PROGRAMA DE ACELERACAO DO  CRESCIMENTO-PAC/2007</v>
      </c>
      <c r="F54" s="6" t="str">
        <f>[1]Alimentação!R53</f>
        <v xml:space="preserve">AGENCIA TOCANTINENSE DE SANEAMENTO - ATS      </v>
      </c>
      <c r="G54" s="17">
        <f>[1]Alimentação!W53</f>
        <v>550000</v>
      </c>
      <c r="H54" s="17">
        <f>[1]Alimentação!Y53</f>
        <v>61111.11</v>
      </c>
      <c r="I54" s="17">
        <f>[1]Alimentação!AB53</f>
        <v>701509.8</v>
      </c>
      <c r="J54" s="17">
        <f>[1]Alimentação!AC53</f>
        <v>0</v>
      </c>
    </row>
    <row r="55" spans="1:10" ht="21.75" customHeight="1">
      <c r="A55" s="5">
        <f>[1]Alimentação!A54</f>
        <v>53</v>
      </c>
      <c r="B55" s="22">
        <f>[1]Alimentação!C54</f>
        <v>794183</v>
      </c>
      <c r="C55" s="13">
        <f>[1]Alimentação!G54</f>
        <v>42182</v>
      </c>
      <c r="D55" s="6" t="str">
        <f>[1]Alimentação!I54</f>
        <v>Em Execução</v>
      </c>
      <c r="E55" s="6" t="str">
        <f>[1]Alimentação!O54</f>
        <v>Formacao Continuada de Conselheiros dos Direitos e Conselheiros Tutelares do Estado do Tocantins.</v>
      </c>
      <c r="F55" s="6" t="str">
        <f>[1]Alimentação!R54</f>
        <v xml:space="preserve">FUNDACAO UNIVERSIDADE DO TOCANTINS - UNI      </v>
      </c>
      <c r="G55" s="17">
        <f>[1]Alimentação!W54</f>
        <v>970024.14</v>
      </c>
      <c r="H55" s="17">
        <f>[1]Alimentação!Y54</f>
        <v>51153.94</v>
      </c>
      <c r="I55" s="17">
        <f>[1]Alimentação!AB54</f>
        <v>0</v>
      </c>
      <c r="J55" s="17">
        <f>[1]Alimentação!AC54</f>
        <v>0</v>
      </c>
    </row>
    <row r="56" spans="1:10" ht="21.75" customHeight="1">
      <c r="A56" s="5">
        <f>[1]Alimentação!A55</f>
        <v>54</v>
      </c>
      <c r="B56" s="22">
        <f>[1]Alimentação!C55</f>
        <v>794639</v>
      </c>
      <c r="C56" s="13">
        <f>[1]Alimentação!G55</f>
        <v>42267</v>
      </c>
      <c r="D56" s="6" t="str">
        <f>[1]Alimentação!I55</f>
        <v>Em Execução</v>
      </c>
      <c r="E56" s="6" t="str">
        <f>[1]Alimentação!O55</f>
        <v>Formacao dos Recursos Humanos do Sistema Socioeducativo do estado do tocantins</v>
      </c>
      <c r="F56" s="6" t="str">
        <f>[1]Alimentação!R55</f>
        <v xml:space="preserve">SECRETARIA DE DEFESA E PROTECAO SOCIAL    </v>
      </c>
      <c r="G56" s="17">
        <f>[1]Alimentação!W55</f>
        <v>199726.68</v>
      </c>
      <c r="H56" s="17">
        <f>[1]Alimentação!Y55</f>
        <v>13018.5</v>
      </c>
      <c r="I56" s="17">
        <f>[1]Alimentação!AB55</f>
        <v>0</v>
      </c>
      <c r="J56" s="17">
        <f>[1]Alimentação!AC55</f>
        <v>0</v>
      </c>
    </row>
    <row r="57" spans="1:10" ht="21.75" customHeight="1">
      <c r="A57" s="5">
        <f>[1]Alimentação!A56</f>
        <v>55</v>
      </c>
      <c r="B57" s="22">
        <f>[1]Alimentação!C56</f>
        <v>750007</v>
      </c>
      <c r="C57" s="13">
        <f>[1]Alimentação!G56</f>
        <v>42185</v>
      </c>
      <c r="D57" s="6" t="str">
        <f>[1]Alimentação!I56</f>
        <v>Em Execução</v>
      </c>
      <c r="E57" s="6" t="str">
        <f>[1]Alimentação!O56</f>
        <v>SSTE CONVENIO TEM POR OBJETO CONCEDER APOIO FINANCEIRO COM A FINALIDADE DE VIABILIZAR ACOES DO PLANO DE ACOES ARTICULADAS, PARA GARANTIR AIMPLEMENTACAO DO ENSINO MEDIO INTEGRADO A EDUCACAO PROFISSIONAL.</v>
      </c>
      <c r="F57" s="6" t="str">
        <f>[1]Alimentação!R56</f>
        <v xml:space="preserve">SECRETARIA DA EDUCACAO                    </v>
      </c>
      <c r="G57" s="17">
        <f>[1]Alimentação!W56</f>
        <v>2834573.94</v>
      </c>
      <c r="H57" s="17">
        <f>[1]Alimentação!Y56</f>
        <v>19715.990000000002</v>
      </c>
      <c r="I57" s="17">
        <f>[1]Alimentação!AB56</f>
        <v>1085190.44</v>
      </c>
      <c r="J57" s="17">
        <f>[1]Alimentação!AC56</f>
        <v>0</v>
      </c>
    </row>
    <row r="58" spans="1:10" ht="21.75" customHeight="1">
      <c r="A58" s="5">
        <f>[1]Alimentação!A57</f>
        <v>56</v>
      </c>
      <c r="B58" s="22">
        <f>[1]Alimentação!C57</f>
        <v>632109</v>
      </c>
      <c r="C58" s="13">
        <f>[1]Alimentação!G57</f>
        <v>42185</v>
      </c>
      <c r="D58" s="6" t="str">
        <f>[1]Alimentação!I57</f>
        <v>Em Execução</v>
      </c>
      <c r="E58" s="6" t="str">
        <f>[1]Alimentação!O57</f>
        <v>AQUISICAO DE EQUIPAMENTO E MATERIAL PERMANENTE E AMPLIACAO DO HOSPITALREGIONAL DE ARAGUAINA</v>
      </c>
      <c r="F58" s="6" t="str">
        <f>[1]Alimentação!R57</f>
        <v xml:space="preserve">SECRETARIA DA SAUDE                           </v>
      </c>
      <c r="G58" s="17">
        <f>[1]Alimentação!W57</f>
        <v>5009364</v>
      </c>
      <c r="H58" s="17">
        <f>[1]Alimentação!Y57</f>
        <v>556596</v>
      </c>
      <c r="I58" s="17">
        <f>[1]Alimentação!AB57</f>
        <v>1478951.58</v>
      </c>
      <c r="J58" s="17">
        <f>[1]Alimentação!AC57</f>
        <v>0</v>
      </c>
    </row>
    <row r="59" spans="1:10" ht="21.75" customHeight="1">
      <c r="A59" s="5">
        <f>[1]Alimentação!A58</f>
        <v>57</v>
      </c>
      <c r="B59" s="22">
        <f>[1]Alimentação!C58</f>
        <v>769410</v>
      </c>
      <c r="C59" s="13">
        <f>[1]Alimentação!G58</f>
        <v>42187</v>
      </c>
      <c r="D59" s="6" t="str">
        <f>[1]Alimentação!I58</f>
        <v>Em Execução</v>
      </c>
      <c r="E59" s="6" t="str">
        <f>[1]Alimentação!O58</f>
        <v>PROJETO DE APARELHAMENTO DA COORDENADORIA DOS AFRODESCENDENTES DA SECRETARIA DE JUSTICA E DIREITOS HUMANOS DO ESTADO DO TOCANTINS.</v>
      </c>
      <c r="F59" s="6" t="str">
        <f>[1]Alimentação!R58</f>
        <v xml:space="preserve">SECRETARIA DE DEFESA E PROTECAO SOCIAL    </v>
      </c>
      <c r="G59" s="17">
        <f>[1]Alimentação!W58</f>
        <v>140272.22</v>
      </c>
      <c r="H59" s="17">
        <f>[1]Alimentação!Y58</f>
        <v>15585.8</v>
      </c>
      <c r="I59" s="17">
        <f>[1]Alimentação!AB58</f>
        <v>115706.31</v>
      </c>
      <c r="J59" s="17">
        <f>[1]Alimentação!AC58</f>
        <v>0</v>
      </c>
    </row>
    <row r="60" spans="1:10" ht="21.75" customHeight="1">
      <c r="A60" s="5">
        <f>[1]Alimentação!A59</f>
        <v>58</v>
      </c>
      <c r="B60" s="22">
        <f>[1]Alimentação!C59</f>
        <v>761756</v>
      </c>
      <c r="C60" s="13">
        <f>[1]Alimentação!G59</f>
        <v>42191</v>
      </c>
      <c r="D60" s="6" t="str">
        <f>[1]Alimentação!I59</f>
        <v>Em Execução</v>
      </c>
      <c r="E60" s="6" t="str">
        <f>[1]Alimentação!O59</f>
        <v>Dar suporte ao funcionamento e dinamizacao da Rede BIONORTE no Estado do Tocantins, por meio de apoio a mobilidade de seus integrantes, realizacao de encontros de divulgacao cientifica, transferencia de tecnologias e aquisicao de equipamentos multiusuarios de grande porte, com vistas a:1 - Oferecimento de disciplinas de pos-graduacao;2 - Participacao em disciplinas de pos-graduacao;3 - Participacao em cursos de atual</v>
      </c>
      <c r="F60" s="6" t="str">
        <f>[1]Alimentação!R59</f>
        <v xml:space="preserve">AGENCIA TOC. DE CIENCIA, TECNOL. E INOVA  S   </v>
      </c>
      <c r="G60" s="17">
        <f>[1]Alimentação!W59</f>
        <v>560000</v>
      </c>
      <c r="H60" s="17">
        <f>[1]Alimentação!Y59</f>
        <v>63000</v>
      </c>
      <c r="I60" s="17">
        <f>[1]Alimentação!AB59</f>
        <v>124784.73999999998</v>
      </c>
      <c r="J60" s="17">
        <f>[1]Alimentação!AC59</f>
        <v>0</v>
      </c>
    </row>
    <row r="61" spans="1:10" ht="21.75" customHeight="1">
      <c r="A61" s="5">
        <f>[1]Alimentação!A60</f>
        <v>59</v>
      </c>
      <c r="B61" s="22">
        <f>[1]Alimentação!C60</f>
        <v>737524</v>
      </c>
      <c r="C61" s="13">
        <f>[1]Alimentação!G60</f>
        <v>42192</v>
      </c>
      <c r="D61" s="6" t="str">
        <f>[1]Alimentação!I60</f>
        <v>Em Execução</v>
      </c>
      <c r="E61" s="6" t="str">
        <f>[1]Alimentação!O60</f>
        <v>1 - Reforma da Central de armazenamento e distribuicao estadual - Rede de Frio Palmas - TO. 2 - Ampliacao da Central de armazenamento e distribuicao estadual - Rede de Frio Palmas - TO.</v>
      </c>
      <c r="F61" s="6" t="str">
        <f>[1]Alimentação!R60</f>
        <v xml:space="preserve">SECRETARIA DA SAUDE                           </v>
      </c>
      <c r="G61" s="17">
        <f>[1]Alimentação!W60</f>
        <v>1234040.3999999999</v>
      </c>
      <c r="H61" s="17">
        <f>[1]Alimentação!Y60</f>
        <v>137115.6</v>
      </c>
      <c r="I61" s="17">
        <f>[1]Alimentação!AB60</f>
        <v>0</v>
      </c>
      <c r="J61" s="17">
        <f>[1]Alimentação!AC60</f>
        <v>0</v>
      </c>
    </row>
    <row r="62" spans="1:10" ht="21.75" customHeight="1">
      <c r="A62" s="5">
        <f>[1]Alimentação!A61</f>
        <v>60</v>
      </c>
      <c r="B62" s="22">
        <f>[1]Alimentação!C61</f>
        <v>610435</v>
      </c>
      <c r="C62" s="13">
        <f>[1]Alimentação!G61</f>
        <v>41985</v>
      </c>
      <c r="D62" s="6" t="str">
        <f>[1]Alimentação!I61</f>
        <v>Adimplente</v>
      </c>
      <c r="E62" s="6" t="str">
        <f>[1]Alimentação!O61</f>
        <v>ProduCAo Habitacional   Araguatins TO   Vila Cidinha</v>
      </c>
      <c r="F62" s="6" t="str">
        <f>[1]Alimentação!R61</f>
        <v>SECRETARIA DAS CIDADES</v>
      </c>
      <c r="G62" s="17">
        <f>[1]Alimentação!W61</f>
        <v>800000</v>
      </c>
      <c r="H62" s="17">
        <f>[1]Alimentação!Y61</f>
        <v>94400</v>
      </c>
      <c r="I62" s="17">
        <f>[1]Alimentação!AB61</f>
        <v>409963.41</v>
      </c>
      <c r="J62" s="17">
        <f>[1]Alimentação!AC61</f>
        <v>0</v>
      </c>
    </row>
    <row r="63" spans="1:10" ht="21.75" customHeight="1">
      <c r="A63" s="5">
        <f>[1]Alimentação!A62</f>
        <v>61</v>
      </c>
      <c r="B63" s="22">
        <f>[1]Alimentação!C62</f>
        <v>622373</v>
      </c>
      <c r="C63" s="13">
        <f>[1]Alimentação!G62</f>
        <v>42203</v>
      </c>
      <c r="D63" s="6" t="str">
        <f>[1]Alimentação!I62</f>
        <v>Adimplente</v>
      </c>
      <c r="E63" s="6" t="str">
        <f>[1]Alimentação!O62</f>
        <v>Objeto: Apoio ao projeto ""REDE DE PONTOS DE CULTURA DO ESTADO DO TOCANTINS"".</v>
      </c>
      <c r="F63" s="6" t="str">
        <f>[1]Alimentação!R62</f>
        <v xml:space="preserve">SECRETARIA DO ESPORTE                         </v>
      </c>
      <c r="G63" s="17">
        <f>[1]Alimentação!W62</f>
        <v>2980000</v>
      </c>
      <c r="H63" s="17">
        <f>[1]Alimentação!Y62</f>
        <v>1450434.24</v>
      </c>
      <c r="I63" s="17">
        <f>[1]Alimentação!AB62</f>
        <v>300724.59999999998</v>
      </c>
      <c r="J63" s="17">
        <f>[1]Alimentação!AC62</f>
        <v>0</v>
      </c>
    </row>
    <row r="64" spans="1:10" ht="21.75" customHeight="1">
      <c r="A64" s="5">
        <f>[1]Alimentação!A63</f>
        <v>62</v>
      </c>
      <c r="B64" s="22">
        <f>[1]Alimentação!C63</f>
        <v>759908</v>
      </c>
      <c r="C64" s="13">
        <f>[1]Alimentação!G63</f>
        <v>42212</v>
      </c>
      <c r="D64" s="6" t="str">
        <f>[1]Alimentação!I63</f>
        <v>Em Execução</v>
      </c>
      <c r="E64" s="6" t="str">
        <f>[1]Alimentação!O63</f>
        <v>CONSTRUCAO DE COMPLEXO ESPORTIVO = JOVEM CAMPEAO,  NO MUNICIPIO DE PALMAS,PARA ATENDIMENTO A POPULACAO DE BAIXA RENDA E ELEVADO RISCO SOCIAL.</v>
      </c>
      <c r="F64" s="6" t="str">
        <f>[1]Alimentação!R63</f>
        <v xml:space="preserve">SECRETARIA DO ESPORTE                         </v>
      </c>
      <c r="G64" s="17">
        <f>[1]Alimentação!W63</f>
        <v>1755000</v>
      </c>
      <c r="H64" s="17">
        <f>[1]Alimentação!Y63</f>
        <v>360000</v>
      </c>
      <c r="I64" s="17">
        <f>[1]Alimentação!AB63</f>
        <v>179394.48</v>
      </c>
      <c r="J64" s="17">
        <f>[1]Alimentação!AC63</f>
        <v>36700</v>
      </c>
    </row>
    <row r="65" spans="1:10" ht="21.75" customHeight="1">
      <c r="A65" s="5">
        <f>[1]Alimentação!A64</f>
        <v>63</v>
      </c>
      <c r="B65" s="22">
        <f>[1]Alimentação!C64</f>
        <v>775631</v>
      </c>
      <c r="C65" s="13">
        <f>[1]Alimentação!G64</f>
        <v>42215</v>
      </c>
      <c r="D65" s="6" t="str">
        <f>[1]Alimentação!I64</f>
        <v>Em Execução</v>
      </c>
      <c r="E65" s="6" t="str">
        <f>[1]Alimentação!O64</f>
        <v>Elaborar o diagnostico da dinamica social e economica, identificando os principais agentes economicos e sociais, sua articulacao aos sistemas produtivos e logisticos existentes, bem como principais tendencias de apropriacao e articulacao territorial no Tocantins, visando apoiar o planejamento do uso da paisagem via ZEE.</v>
      </c>
      <c r="F65" s="6" t="str">
        <f>[1]Alimentação!R64</f>
        <v xml:space="preserve">SECRETARIA DO PLANEJAMENTO E ORCAMENTO    </v>
      </c>
      <c r="G65" s="17">
        <f>[1]Alimentação!W64</f>
        <v>380000</v>
      </c>
      <c r="H65" s="17">
        <f>[1]Alimentação!Y64</f>
        <v>20000</v>
      </c>
      <c r="I65" s="17">
        <f>[1]Alimentação!AB64</f>
        <v>0</v>
      </c>
      <c r="J65" s="17">
        <f>[1]Alimentação!AC64</f>
        <v>0</v>
      </c>
    </row>
    <row r="66" spans="1:10" ht="21.75" customHeight="1">
      <c r="A66" s="5">
        <f>[1]Alimentação!A65</f>
        <v>64</v>
      </c>
      <c r="B66" s="22">
        <f>[1]Alimentação!C65</f>
        <v>713312</v>
      </c>
      <c r="C66" s="13">
        <f>[1]Alimentação!G65</f>
        <v>42215</v>
      </c>
      <c r="D66" s="6" t="str">
        <f>[1]Alimentação!I65</f>
        <v>Em Execução</v>
      </c>
      <c r="E66" s="6" t="str">
        <f>[1]Alimentação!O65</f>
        <v>Tem como objeto a conjugacao de esforcos entre a Embrapa (concedente) e a UNITINS (Convenente) para o  fortalecimento estrutural da area de pesquisa e de laboratorios da instituicao, por meio da construcao da Central Analitica de Pesquisa Agroambiental (CEPAM) em Palmas-TO, da aquisicao de equipamentos de laboratorio, computadores, perifericos e acessorios, moveis, aparelhos eletro-eletronicos e veiculos, nos moldes</v>
      </c>
      <c r="F66" s="6" t="str">
        <f>[1]Alimentação!R65</f>
        <v xml:space="preserve">FUNDACAO UNIVERSIDADE DO TOCANTINS - UNI      </v>
      </c>
      <c r="G66" s="17">
        <f>[1]Alimentação!W65</f>
        <v>3458019.77</v>
      </c>
      <c r="H66" s="17">
        <f>[1]Alimentação!Y65</f>
        <v>424692</v>
      </c>
      <c r="I66" s="17">
        <f>[1]Alimentação!AB65</f>
        <v>0</v>
      </c>
      <c r="J66" s="17">
        <f>[1]Alimentação!AC65</f>
        <v>0</v>
      </c>
    </row>
    <row r="67" spans="1:10" ht="21.75" customHeight="1">
      <c r="A67" s="5">
        <f>[1]Alimentação!A66</f>
        <v>65</v>
      </c>
      <c r="B67" s="22">
        <f>[1]Alimentação!C66</f>
        <v>770838</v>
      </c>
      <c r="C67" s="13">
        <f>[1]Alimentação!G66</f>
        <v>42222</v>
      </c>
      <c r="D67" s="6" t="str">
        <f>[1]Alimentação!I66</f>
        <v>Em Execução</v>
      </c>
      <c r="E67" s="6" t="str">
        <f>[1]Alimentação!O66</f>
        <v>PROJETO DE APARELHAMENTO DO CENTRO DE REFERENCIA DE ATENDIMENTO A MULHER EM SITUACAO DE VIOLENCIA DA CIDADE DE ARRAIAS/TO.</v>
      </c>
      <c r="F67" s="6" t="str">
        <f>[1]Alimentação!R66</f>
        <v xml:space="preserve">SECRETARIA DE DEFESA E PROTECAO SOCIAL    </v>
      </c>
      <c r="G67" s="17">
        <f>[1]Alimentação!W66</f>
        <v>157177.35</v>
      </c>
      <c r="H67" s="17">
        <f>[1]Alimentação!Y66</f>
        <v>17464.150000000001</v>
      </c>
      <c r="I67" s="17">
        <f>[1]Alimentação!AB66</f>
        <v>121363.31</v>
      </c>
      <c r="J67" s="17">
        <f>[1]Alimentação!AC66</f>
        <v>0</v>
      </c>
    </row>
    <row r="68" spans="1:10" ht="21.75" customHeight="1">
      <c r="A68" s="5">
        <f>[1]Alimentação!A67</f>
        <v>66</v>
      </c>
      <c r="B68" s="22">
        <f>[1]Alimentação!C67</f>
        <v>770552</v>
      </c>
      <c r="C68" s="13">
        <f>[1]Alimentação!G67</f>
        <v>42224</v>
      </c>
      <c r="D68" s="6" t="str">
        <f>[1]Alimentação!I67</f>
        <v>Em Execução</v>
      </c>
      <c r="E68" s="6" t="str">
        <f>[1]Alimentação!O67</f>
        <v>Reaparelhar as Delegacias Especializadas de Atendimento a Mulher de Palmas (regiao central e sul), Araguaina, Gurupi e Porto Nacional, para dinamizar as acoes para o enfrentamento a violencia contra a mulher, com o fortalecimento da rede, atraves da aquisicao dos veiculos descaracterizados, melhorando com isso, alem da investigacao policial, o atendimento e acolhimento a mulher.</v>
      </c>
      <c r="F68" s="6" t="str">
        <f>[1]Alimentação!R67</f>
        <v xml:space="preserve">SECRETARIA DA SEGURANCA PUBLICA - SSP         </v>
      </c>
      <c r="G68" s="17">
        <f>[1]Alimentação!W67</f>
        <v>145706.98000000001</v>
      </c>
      <c r="H68" s="17">
        <f>[1]Alimentação!Y67</f>
        <v>16189.67</v>
      </c>
      <c r="I68" s="17">
        <f>[1]Alimentação!AB67</f>
        <v>0</v>
      </c>
      <c r="J68" s="17">
        <f>[1]Alimentação!AC67</f>
        <v>0</v>
      </c>
    </row>
    <row r="69" spans="1:10" ht="21.75" customHeight="1">
      <c r="A69" s="5">
        <f>[1]Alimentação!A68</f>
        <v>67</v>
      </c>
      <c r="B69" s="22">
        <f>[1]Alimentação!C68</f>
        <v>776765</v>
      </c>
      <c r="C69" s="13">
        <f>[1]Alimentação!G68</f>
        <v>42245</v>
      </c>
      <c r="D69" s="6" t="str">
        <f>[1]Alimentação!I68</f>
        <v>Em Execução</v>
      </c>
      <c r="E69" s="6" t="str">
        <f>[1]Alimentação!O68</f>
        <v>ESTRUTURACAO DA REDE DE SERVICOS DE PROTECAO SOCIAL BASICA  AQUISICAO DE MATERIAIS DE CONSUMO E MATERIAL PERMANENTE</v>
      </c>
      <c r="F69" s="6" t="str">
        <f>[1]Alimentação!R68</f>
        <v>SECRETARIA DO TRABALHO E ASSISTÊNCIA SOCIAL</v>
      </c>
      <c r="G69" s="17">
        <f>[1]Alimentação!W68</f>
        <v>400000</v>
      </c>
      <c r="H69" s="17">
        <f>[1]Alimentação!Y68</f>
        <v>40000</v>
      </c>
      <c r="I69" s="17">
        <f>[1]Alimentação!AB68</f>
        <v>0</v>
      </c>
      <c r="J69" s="17">
        <f>[1]Alimentação!AC68</f>
        <v>0</v>
      </c>
    </row>
    <row r="70" spans="1:10" ht="21.75" customHeight="1">
      <c r="A70" s="5">
        <f>[1]Alimentação!A69</f>
        <v>68</v>
      </c>
      <c r="B70" s="22">
        <f>[1]Alimentação!C69</f>
        <v>771224</v>
      </c>
      <c r="C70" s="13">
        <f>[1]Alimentação!G69</f>
        <v>42247</v>
      </c>
      <c r="D70" s="6" t="str">
        <f>[1]Alimentação!I69</f>
        <v>Em Execução</v>
      </c>
      <c r="E70" s="6" t="str">
        <f>[1]Alimentação!O69</f>
        <v>Estruturar e manter o sistema unificado de atencao a saude Animal no Estado do Tocantins, para controlar, erradicar e prevenir ocorrencia de doencas dos animais.</v>
      </c>
      <c r="F70" s="6" t="str">
        <f>[1]Alimentação!R69</f>
        <v>AGENCIA DE DEFESA AGROPECUARIA (ADAPEC)</v>
      </c>
      <c r="G70" s="17">
        <f>[1]Alimentação!W69</f>
        <v>4143237.7</v>
      </c>
      <c r="H70" s="17">
        <f>[1]Alimentação!Y69</f>
        <v>246306.5</v>
      </c>
      <c r="I70" s="17">
        <f>[1]Alimentação!AB69</f>
        <v>3740830.7300000004</v>
      </c>
      <c r="J70" s="17">
        <f>[1]Alimentação!AC69</f>
        <v>169585.06999999998</v>
      </c>
    </row>
    <row r="71" spans="1:10" ht="21.75" customHeight="1">
      <c r="A71" s="5">
        <f>[1]Alimentação!A70</f>
        <v>69</v>
      </c>
      <c r="B71" s="22">
        <f>[1]Alimentação!C70</f>
        <v>594090</v>
      </c>
      <c r="C71" s="13">
        <f>[1]Alimentação!G70</f>
        <v>42265</v>
      </c>
      <c r="D71" s="6" t="str">
        <f>[1]Alimentação!I70</f>
        <v>Adimplente</v>
      </c>
      <c r="E71" s="6" t="str">
        <f>[1]Alimentação!O70</f>
        <v>CONSTRUCAO DE UH, DRENAGEM URBANA, ABERTURA DE SIST VIARIO, TRATAMENTO SUPERFICIAL PRIMARIO E PAV ASFALTICA</v>
      </c>
      <c r="F71" s="6" t="str">
        <f>[1]Alimentação!R70</f>
        <v>SECRETARIA DAS CIDADES</v>
      </c>
      <c r="G71" s="17">
        <f>[1]Alimentação!W70</f>
        <v>11182933.140000001</v>
      </c>
      <c r="H71" s="17">
        <f>[1]Alimentação!Y70</f>
        <v>3023590.62</v>
      </c>
      <c r="I71" s="17">
        <f>[1]Alimentação!AB70</f>
        <v>2672096.4600000004</v>
      </c>
      <c r="J71" s="17">
        <f>[1]Alimentação!AC70</f>
        <v>79956.100000000006</v>
      </c>
    </row>
    <row r="72" spans="1:10" ht="21.75" customHeight="1">
      <c r="A72" s="5">
        <f>[1]Alimentação!A71</f>
        <v>70</v>
      </c>
      <c r="B72" s="22">
        <f>[1]Alimentação!C71</f>
        <v>635906</v>
      </c>
      <c r="C72" s="13">
        <f>[1]Alimentação!G71</f>
        <v>42156</v>
      </c>
      <c r="D72" s="6" t="str">
        <f>[1]Alimentação!I71</f>
        <v>Adimplente</v>
      </c>
      <c r="E72" s="6" t="str">
        <f>[1]Alimentação!O71</f>
        <v>ADCT/FNDCT - APOIO AO DESENVOLVIMENTO CIENTíFICO E TECNOLóGICO        FORTALECIMENTO DA ESTRUTURA DE PESQUISA EM AGRICULTURA FAMILIAR       POSSIBILITANDO UM PADRãO DE DESENVOLVIMEBNTO RURAL SUSTENTáVEL TENDO  COMO META AUMENTAR A DIVERSIFICAçãO DAS PROPRIEDADES RURAIS, TRALHANDOCOM PRODUçõES ALTERNATIVAS COMO PLANTAS FITOTERáPICAS, MEDICINAIS,    CONDIMENTARES, PLANTAS PARA PRODUçãO DE BIOCOMBUSTíVEL, APROVEITAMENTO</v>
      </c>
      <c r="F72" s="6" t="str">
        <f>[1]Alimentação!R71</f>
        <v xml:space="preserve">AGENCIA TOC. DE CIENCIA, TECNOL. E INOVA  S   </v>
      </c>
      <c r="G72" s="17">
        <f>[1]Alimentação!W71</f>
        <v>7075825.7300000004</v>
      </c>
      <c r="H72" s="17">
        <f>[1]Alimentação!Y71</f>
        <v>2820775.21</v>
      </c>
      <c r="I72" s="17">
        <f>[1]Alimentação!AB71</f>
        <v>2993256.0200000005</v>
      </c>
      <c r="J72" s="17">
        <f>[1]Alimentação!AC71</f>
        <v>1544359.9099999997</v>
      </c>
    </row>
    <row r="73" spans="1:10" ht="21.75" customHeight="1">
      <c r="A73" s="5">
        <f>[1]Alimentação!A72</f>
        <v>71</v>
      </c>
      <c r="B73" s="22">
        <f>[1]Alimentação!C72</f>
        <v>770340</v>
      </c>
      <c r="C73" s="13">
        <f>[1]Alimentação!G72</f>
        <v>42297</v>
      </c>
      <c r="D73" s="6" t="str">
        <f>[1]Alimentação!I72</f>
        <v>Em Execução</v>
      </c>
      <c r="E73" s="6" t="str">
        <f>[1]Alimentação!O72</f>
        <v>Construcao, recuperacao e/ou ampliacao de pequenas barragens e/ou barreiros em comunidades rurais do Estado do Tocantins, no ambito do Programa Nacional de Universalizacao do Acesso e Uso da Agua- Agua para Todos.</v>
      </c>
      <c r="F73" s="6" t="str">
        <f>[1]Alimentação!R72</f>
        <v xml:space="preserve">AGENCIA TOCANTINENSE DE SANEAMENTO - ATS      </v>
      </c>
      <c r="G73" s="17">
        <f>[1]Alimentação!W72</f>
        <v>6000000</v>
      </c>
      <c r="H73" s="17">
        <f>[1]Alimentação!Y72</f>
        <v>600000</v>
      </c>
      <c r="I73" s="17">
        <f>[1]Alimentação!AB72</f>
        <v>345696.38</v>
      </c>
      <c r="J73" s="17">
        <f>[1]Alimentação!AC72</f>
        <v>0</v>
      </c>
    </row>
    <row r="74" spans="1:10" ht="21.75" customHeight="1">
      <c r="A74" s="5">
        <f>[1]Alimentação!A73</f>
        <v>72</v>
      </c>
      <c r="B74" s="22">
        <f>[1]Alimentação!C73</f>
        <v>772753</v>
      </c>
      <c r="C74" s="13">
        <f>[1]Alimentação!G73</f>
        <v>42324</v>
      </c>
      <c r="D74" s="6" t="str">
        <f>[1]Alimentação!I73</f>
        <v>Em Execução</v>
      </c>
      <c r="E74" s="6" t="str">
        <f>[1]Alimentação!O73</f>
        <v>Revitalizacao da Praca da Catedral de Porto Nacional</v>
      </c>
      <c r="F74" s="6" t="str">
        <f>[1]Alimentação!R73</f>
        <v xml:space="preserve">SECRETARIA DO DESENVOLV. ECONOMICO E TUR  </v>
      </c>
      <c r="G74" s="17">
        <f>[1]Alimentação!W73</f>
        <v>540000</v>
      </c>
      <c r="H74" s="17">
        <f>[1]Alimentação!Y73</f>
        <v>60000</v>
      </c>
      <c r="I74" s="17">
        <f>[1]Alimentação!AB73</f>
        <v>0</v>
      </c>
      <c r="J74" s="17">
        <f>[1]Alimentação!AC73</f>
        <v>0</v>
      </c>
    </row>
    <row r="75" spans="1:10" ht="21.75" customHeight="1">
      <c r="A75" s="5">
        <f>[1]Alimentação!A74</f>
        <v>73</v>
      </c>
      <c r="B75" s="22">
        <f>[1]Alimentação!C74</f>
        <v>774760</v>
      </c>
      <c r="C75" s="13">
        <f>[1]Alimentação!G74</f>
        <v>42324</v>
      </c>
      <c r="D75" s="6" t="str">
        <f>[1]Alimentação!I74</f>
        <v>Em Execução</v>
      </c>
      <c r="E75" s="6" t="str">
        <f>[1]Alimentação!O74</f>
        <v>Elaboracao do Plano de Desenvolvimento Integrado do Turismo Sustentavel (PDITS) dos Polos Jalapao, Cantao e Palmas, no Estado do Tocantins.</v>
      </c>
      <c r="F75" s="6" t="str">
        <f>[1]Alimentação!R74</f>
        <v xml:space="preserve">SECRETARIA DO DESENVOLV. ECONOMICO E TUR  </v>
      </c>
      <c r="G75" s="17">
        <f>[1]Alimentação!W74</f>
        <v>427500</v>
      </c>
      <c r="H75" s="17">
        <f>[1]Alimentação!Y74</f>
        <v>22500</v>
      </c>
      <c r="I75" s="17">
        <f>[1]Alimentação!AB74</f>
        <v>1278.47</v>
      </c>
      <c r="J75" s="17">
        <f>[1]Alimentação!AC74</f>
        <v>1917.71</v>
      </c>
    </row>
    <row r="76" spans="1:10" ht="21.75" customHeight="1">
      <c r="A76" s="5">
        <f>[1]Alimentação!A75</f>
        <v>74</v>
      </c>
      <c r="B76" s="22">
        <f>[1]Alimentação!C75</f>
        <v>727968</v>
      </c>
      <c r="C76" s="13">
        <f>[1]Alimentação!G75</f>
        <v>42326</v>
      </c>
      <c r="D76" s="6" t="str">
        <f>[1]Alimentação!I75</f>
        <v>Em Execução</v>
      </c>
      <c r="E76" s="6" t="str">
        <f>[1]Alimentação!O75</f>
        <v>Capacitacoes de parteiras tradicionais e multiplicadores.</v>
      </c>
      <c r="F76" s="6" t="str">
        <f>[1]Alimentação!R75</f>
        <v xml:space="preserve">SECRETARIA DA SAUDE                           </v>
      </c>
      <c r="G76" s="17">
        <f>[1]Alimentação!W75</f>
        <v>261355.54</v>
      </c>
      <c r="H76" s="17">
        <f>[1]Alimentação!Y75</f>
        <v>29039.51</v>
      </c>
      <c r="I76" s="17">
        <f>[1]Alimentação!AB75</f>
        <v>202620.24</v>
      </c>
      <c r="J76" s="17">
        <f>[1]Alimentação!AC75</f>
        <v>7889.9</v>
      </c>
    </row>
    <row r="77" spans="1:10" ht="21.75" customHeight="1">
      <c r="A77" s="5">
        <f>[1]Alimentação!A76</f>
        <v>75</v>
      </c>
      <c r="B77" s="22">
        <f>[1]Alimentação!C76</f>
        <v>774220</v>
      </c>
      <c r="C77" s="13">
        <f>[1]Alimentação!G76</f>
        <v>42328</v>
      </c>
      <c r="D77" s="6" t="str">
        <f>[1]Alimentação!I76</f>
        <v>Em Execução</v>
      </c>
      <c r="E77" s="6" t="str">
        <f>[1]Alimentação!O76</f>
        <v>Apoiar a estruturacao de duas unidades (uma fixa e uma movel) da delegacia de Policia Civil agraria do Estado do Tocantins (Delegacia de Repressao a Conflitos Agrarios).</v>
      </c>
      <c r="F77" s="6" t="str">
        <f>[1]Alimentação!R76</f>
        <v xml:space="preserve">SECRETARIA DA SEGURANCA PUBLICA - SSP         </v>
      </c>
      <c r="G77" s="17">
        <f>[1]Alimentação!W76</f>
        <v>989381.03</v>
      </c>
      <c r="H77" s="17">
        <f>[1]Alimentação!Y76</f>
        <v>9993.75</v>
      </c>
      <c r="I77" s="17">
        <f>[1]Alimentação!AB76</f>
        <v>0</v>
      </c>
      <c r="J77" s="17">
        <f>[1]Alimentação!AC76</f>
        <v>0</v>
      </c>
    </row>
    <row r="78" spans="1:10" ht="21.75" customHeight="1">
      <c r="A78" s="5">
        <f>[1]Alimentação!A77</f>
        <v>76</v>
      </c>
      <c r="B78" s="22">
        <f>[1]Alimentação!C77</f>
        <v>589951</v>
      </c>
      <c r="C78" s="13">
        <f>[1]Alimentação!G77</f>
        <v>42332</v>
      </c>
      <c r="D78" s="6" t="str">
        <f>[1]Alimentação!I77</f>
        <v>Adimplente</v>
      </c>
      <c r="E78" s="6" t="str">
        <f>[1]Alimentação!O77</f>
        <v>Objeto: Projeto Básico de Barramento para Aproveitamento Hídrico da Bacia do Rio Sobrado na Região de Taguatinga, no Estado do Tocantins.</v>
      </c>
      <c r="F78" s="6" t="str">
        <f>[1]Alimentação!R77</f>
        <v xml:space="preserve">SECRETARIA DO DES. DA AGRICULTURA E PECU </v>
      </c>
      <c r="G78" s="17">
        <f>[1]Alimentação!W77</f>
        <v>2467186.25</v>
      </c>
      <c r="H78" s="17">
        <f>[1]Alimentação!Y77</f>
        <v>274131.8</v>
      </c>
      <c r="I78" s="17">
        <f>[1]Alimentação!AB77</f>
        <v>1023824.0499999999</v>
      </c>
      <c r="J78" s="17">
        <f>[1]Alimentação!AC77</f>
        <v>129177.62</v>
      </c>
    </row>
    <row r="79" spans="1:10" ht="21.75" customHeight="1">
      <c r="A79" s="5">
        <f>[1]Alimentação!A78</f>
        <v>77</v>
      </c>
      <c r="B79" s="22">
        <f>[1]Alimentação!C78</f>
        <v>601059</v>
      </c>
      <c r="C79" s="13">
        <f>[1]Alimentação!G78</f>
        <v>42334</v>
      </c>
      <c r="D79" s="6" t="str">
        <f>[1]Alimentação!I78</f>
        <v>Adimplente</v>
      </c>
      <c r="E79" s="6" t="str">
        <f>[1]Alimentação!O78</f>
        <v>PRESTAÇÃO DE SERVIÇO DE MEDIÇÃO, DEMARCAÇÃO E GEORREFERENCIAMENTO DE  1.269 PARCELAS EM DIVERSOS PROJETOS DE ASSENTAMENTO NO ESTADO DO TOCANTINSCOM AREA TOTAL DE 69.962,3896 HA. COMPREENDENDO O CADASTRAMENTO DE MORADIAS E BENFEITORIAS COM RATREADOR DE SATELITES GPS E LEVANTAMENTO TOPOGRAFICO DO PERIMETRO GERAL DO PA, COM IMPLEMENTAÇÃO DE MARCOS INDICADORESNAS LINHAS LATERAIS</v>
      </c>
      <c r="F79" s="6" t="str">
        <f>[1]Alimentação!R78</f>
        <v xml:space="preserve">INSTITUTO DE TERRAS (INTERTINS)    </v>
      </c>
      <c r="G79" s="17">
        <f>[1]Alimentação!W78</f>
        <v>625957.42000000004</v>
      </c>
      <c r="H79" s="17">
        <f>[1]Alimentação!Y78</f>
        <v>69550.820000000007</v>
      </c>
      <c r="I79" s="17">
        <f>[1]Alimentação!AB78</f>
        <v>24574.880000000001</v>
      </c>
      <c r="J79" s="17">
        <f>[1]Alimentação!AC78</f>
        <v>316604.12</v>
      </c>
    </row>
    <row r="80" spans="1:10" ht="21.75" customHeight="1">
      <c r="A80" s="5">
        <f>[1]Alimentação!A79</f>
        <v>78</v>
      </c>
      <c r="B80" s="22">
        <f>[1]Alimentação!C79</f>
        <v>772342</v>
      </c>
      <c r="C80" s="13">
        <f>[1]Alimentação!G79</f>
        <v>42338</v>
      </c>
      <c r="D80" s="6" t="str">
        <f>[1]Alimentação!I79</f>
        <v>Em Execução</v>
      </c>
      <c r="E80" s="6" t="str">
        <f>[1]Alimentação!O79</f>
        <v>Fortalecimento das cadeias produtivas da silvicultura, do leite e da pesca e aquicultura.</v>
      </c>
      <c r="F80" s="6" t="str">
        <f>[1]Alimentação!R79</f>
        <v>INSTITUTO DE DESENV. RURAL DO ESTADO (RURALTINS)</v>
      </c>
      <c r="G80" s="17">
        <f>[1]Alimentação!W79</f>
        <v>2910000</v>
      </c>
      <c r="H80" s="17">
        <f>[1]Alimentação!Y79</f>
        <v>327000</v>
      </c>
      <c r="I80" s="17">
        <f>[1]Alimentação!AB79</f>
        <v>116400</v>
      </c>
      <c r="J80" s="17">
        <f>[1]Alimentação!AC79</f>
        <v>0</v>
      </c>
    </row>
    <row r="81" spans="1:10" ht="21.75" customHeight="1">
      <c r="A81" s="5">
        <f>[1]Alimentação!A80</f>
        <v>79</v>
      </c>
      <c r="B81" s="22">
        <f>[1]Alimentação!C80</f>
        <v>764889</v>
      </c>
      <c r="C81" s="13">
        <f>[1]Alimentação!G80</f>
        <v>42338</v>
      </c>
      <c r="D81" s="6" t="str">
        <f>[1]Alimentação!I80</f>
        <v>Em Execução</v>
      </c>
      <c r="E81" s="6" t="str">
        <f>[1]Alimentação!O80</f>
        <v>Desenvolver um espaco humanizado para o tratamento de neoplasias visando uma melhor qualidade de vida do paciente e facilitando o acesso aos servicos. Estruturacao de Unidades para a Atencao Especializada em Oncologia  Ampliacao Oncologia com Implantacao da Radioterapia.</v>
      </c>
      <c r="F81" s="6" t="str">
        <f>[1]Alimentação!R80</f>
        <v xml:space="preserve">SECRETARIA DA SAUDE                           </v>
      </c>
      <c r="G81" s="17">
        <f>[1]Alimentação!W80</f>
        <v>7234567.2000000002</v>
      </c>
      <c r="H81" s="17">
        <f>[1]Alimentação!Y80</f>
        <v>803840.8</v>
      </c>
      <c r="I81" s="17">
        <f>[1]Alimentação!AB80</f>
        <v>0</v>
      </c>
      <c r="J81" s="17">
        <f>[1]Alimentação!AC80</f>
        <v>0</v>
      </c>
    </row>
    <row r="82" spans="1:10" ht="21.75" customHeight="1">
      <c r="A82" s="5">
        <f>[1]Alimentação!A81</f>
        <v>80</v>
      </c>
      <c r="B82" s="22">
        <f>[1]Alimentação!C81</f>
        <v>744480</v>
      </c>
      <c r="C82" s="13">
        <f>[1]Alimentação!G81</f>
        <v>42338</v>
      </c>
      <c r="D82" s="6" t="str">
        <f>[1]Alimentação!I81</f>
        <v>Em Execução</v>
      </c>
      <c r="E82" s="6" t="str">
        <f>[1]Alimentação!O81</f>
        <v>Fortalecer a cadeia da mandioca por meio da capacitacao  de tecnico e agricultores no Territorio da Cidadania do Bico do Papagaio</v>
      </c>
      <c r="F82" s="6" t="str">
        <f>[1]Alimentação!R81</f>
        <v>INSTITUTO DE DESENV. RURAL DO ESTADO (RURALTINS)</v>
      </c>
      <c r="G82" s="17">
        <f>[1]Alimentação!W81</f>
        <v>119620.8</v>
      </c>
      <c r="H82" s="17">
        <f>[1]Alimentação!Y81</f>
        <v>13291.2</v>
      </c>
      <c r="I82" s="17">
        <f>[1]Alimentação!AB81</f>
        <v>84248.52999999997</v>
      </c>
      <c r="J82" s="17">
        <f>[1]Alimentação!AC81</f>
        <v>11923.170000000002</v>
      </c>
    </row>
    <row r="83" spans="1:10" ht="21.75" customHeight="1">
      <c r="A83" s="5">
        <f>[1]Alimentação!A82</f>
        <v>81</v>
      </c>
      <c r="B83" s="22">
        <f>[1]Alimentação!C82</f>
        <v>615455</v>
      </c>
      <c r="C83" s="13">
        <f>[1]Alimentação!G82</f>
        <v>41608</v>
      </c>
      <c r="D83" s="6" t="str">
        <f>[1]Alimentação!I82</f>
        <v>Adimplente</v>
      </c>
      <c r="E83" s="6" t="str">
        <f>[1]Alimentação!O82</f>
        <v>RECUPERACAO DAS BARRAGENS AUTO VERTENTES DO RIO URUBU  EIXO PONTE E EIXO TARTARUGA</v>
      </c>
      <c r="F83" s="6" t="str">
        <f>[1]Alimentação!R82</f>
        <v xml:space="preserve">SECRETARIA DO DES. DA AGRICULTURA E PECU </v>
      </c>
      <c r="G83" s="17">
        <f>[1]Alimentação!W82</f>
        <v>2910000</v>
      </c>
      <c r="H83" s="17">
        <f>[1]Alimentação!Y82</f>
        <v>501636.3</v>
      </c>
      <c r="I83" s="17">
        <f>[1]Alimentação!AB82</f>
        <v>203564.58</v>
      </c>
      <c r="J83" s="17">
        <f>[1]Alimentação!AC82</f>
        <v>29504.68</v>
      </c>
    </row>
    <row r="84" spans="1:10" ht="21.75" customHeight="1">
      <c r="A84" s="5">
        <f>[1]Alimentação!A83</f>
        <v>82</v>
      </c>
      <c r="B84" s="22">
        <f>[1]Alimentação!C83</f>
        <v>757692</v>
      </c>
      <c r="C84" s="13">
        <f>[1]Alimentação!G83</f>
        <v>42338</v>
      </c>
      <c r="D84" s="6" t="str">
        <f>[1]Alimentação!I83</f>
        <v>Em Execução</v>
      </c>
      <c r="E84" s="6" t="str">
        <f>[1]Alimentação!O83</f>
        <v>Revitalizacao de Ipucas na planice do Araguaia no Estado do Tocantins</v>
      </c>
      <c r="F84" s="6" t="str">
        <f>[1]Alimentação!R83</f>
        <v>SECRETARIA DO MEIO AMBIENTE E REC. HIDRICOS (SEMADES)</v>
      </c>
      <c r="G84" s="17">
        <f>[1]Alimentação!W83</f>
        <v>270376.5</v>
      </c>
      <c r="H84" s="17">
        <f>[1]Alimentação!Y83</f>
        <v>30140.5</v>
      </c>
      <c r="I84" s="17">
        <f>[1]Alimentação!AB83</f>
        <v>217823.31</v>
      </c>
      <c r="J84" s="17">
        <f>[1]Alimentação!AC83</f>
        <v>26729.590000000004</v>
      </c>
    </row>
    <row r="85" spans="1:10" ht="21.75" customHeight="1">
      <c r="A85" s="5">
        <f>[1]Alimentação!A84</f>
        <v>83</v>
      </c>
      <c r="B85" s="22">
        <f>[1]Alimentação!C84</f>
        <v>767886</v>
      </c>
      <c r="C85" s="13">
        <f>[1]Alimentação!G84</f>
        <v>42338</v>
      </c>
      <c r="D85" s="6" t="str">
        <f>[1]Alimentação!I84</f>
        <v>Em Execução</v>
      </c>
      <c r="E85" s="6" t="str">
        <f>[1]Alimentação!O84</f>
        <v>Construcao da primeira etapa do Hospital Geral Publico de Gurupi com capacidade total de 200 leitos</v>
      </c>
      <c r="F85" s="6" t="str">
        <f>[1]Alimentação!R84</f>
        <v xml:space="preserve">SECRETARIA DA SAUDE                           </v>
      </c>
      <c r="G85" s="17">
        <f>[1]Alimentação!W84</f>
        <v>25000000</v>
      </c>
      <c r="H85" s="17">
        <f>[1]Alimentação!Y84</f>
        <v>2854655.03</v>
      </c>
      <c r="I85" s="17">
        <f>[1]Alimentação!AB84</f>
        <v>3141128.9299999997</v>
      </c>
      <c r="J85" s="17">
        <f>[1]Alimentação!AC84</f>
        <v>356094.92</v>
      </c>
    </row>
    <row r="86" spans="1:10" ht="21.75" customHeight="1">
      <c r="A86" s="5">
        <f>[1]Alimentação!A85</f>
        <v>84</v>
      </c>
      <c r="B86" s="22">
        <f>[1]Alimentação!C85</f>
        <v>642711</v>
      </c>
      <c r="C86" s="13">
        <f>[1]Alimentação!G85</f>
        <v>41608</v>
      </c>
      <c r="D86" s="6" t="str">
        <f>[1]Alimentação!I85</f>
        <v>Adimplente</v>
      </c>
      <c r="E86" s="6" t="str">
        <f>[1]Alimentação!O85</f>
        <v>ESTRUTURACAO DE UNIDADES DE ATENCAO ESPECIALIZADA EM SAUDE</v>
      </c>
      <c r="F86" s="6" t="str">
        <f>[1]Alimentação!R85</f>
        <v xml:space="preserve">SECRETARIA DA SAUDE                           </v>
      </c>
      <c r="G86" s="17">
        <f>[1]Alimentação!W85</f>
        <v>300000</v>
      </c>
      <c r="H86" s="17">
        <f>[1]Alimentação!Y85</f>
        <v>33334</v>
      </c>
      <c r="I86" s="17">
        <f>[1]Alimentação!AB85</f>
        <v>0</v>
      </c>
      <c r="J86" s="17">
        <f>[1]Alimentação!AC85</f>
        <v>0</v>
      </c>
    </row>
    <row r="87" spans="1:10" ht="21.75" customHeight="1">
      <c r="A87" s="5">
        <f>[1]Alimentação!A86</f>
        <v>85</v>
      </c>
      <c r="B87" s="22">
        <f>[1]Alimentação!C86</f>
        <v>642712</v>
      </c>
      <c r="C87" s="13">
        <f>[1]Alimentação!G86</f>
        <v>41608</v>
      </c>
      <c r="D87" s="6" t="str">
        <f>[1]Alimentação!I86</f>
        <v>Adimplente</v>
      </c>
      <c r="E87" s="6" t="str">
        <f>[1]Alimentação!O86</f>
        <v>SERVICOS DE ATENCAO AS URGENCIAS E EMERGENCIAS NA REDE HOSPITALAR</v>
      </c>
      <c r="F87" s="6" t="str">
        <f>[1]Alimentação!R86</f>
        <v xml:space="preserve">SECRETARIA DA SAUDE                           </v>
      </c>
      <c r="G87" s="17">
        <f>[1]Alimentação!W86</f>
        <v>675000</v>
      </c>
      <c r="H87" s="17">
        <f>[1]Alimentação!Y86</f>
        <v>171806.38</v>
      </c>
      <c r="I87" s="17">
        <f>[1]Alimentação!AB86</f>
        <v>230212.18</v>
      </c>
      <c r="J87" s="17">
        <f>[1]Alimentação!AC86</f>
        <v>43166.259999999995</v>
      </c>
    </row>
    <row r="88" spans="1:10" ht="21.75" customHeight="1">
      <c r="A88" s="5">
        <f>[1]Alimentação!A87</f>
        <v>86</v>
      </c>
      <c r="B88" s="22">
        <f>[1]Alimentação!C87</f>
        <v>771951</v>
      </c>
      <c r="C88" s="13">
        <f>[1]Alimentação!G87</f>
        <v>42343</v>
      </c>
      <c r="D88" s="6" t="str">
        <f>[1]Alimentação!I87</f>
        <v>Em Execução</v>
      </c>
      <c r="E88" s="6" t="str">
        <f>[1]Alimentação!O87</f>
        <v>Ampliacao de Unidade de Atencao Especializada em Saude - CENTRO DE SERVICO DE REFERENCIA PARA O DIAGNOSTICO DO CANCER DE MAMA.</v>
      </c>
      <c r="F88" s="6" t="str">
        <f>[1]Alimentação!R87</f>
        <v xml:space="preserve">SECRETARIA DA SAUDE                           </v>
      </c>
      <c r="G88" s="17">
        <f>[1]Alimentação!W87</f>
        <v>250000</v>
      </c>
      <c r="H88" s="17">
        <f>[1]Alimentação!Y87</f>
        <v>13157.89</v>
      </c>
      <c r="I88" s="17">
        <f>[1]Alimentação!AB87</f>
        <v>0</v>
      </c>
      <c r="J88" s="17">
        <f>[1]Alimentação!AC87</f>
        <v>0</v>
      </c>
    </row>
    <row r="89" spans="1:10" ht="21.75" customHeight="1">
      <c r="A89" s="5">
        <f>[1]Alimentação!A88</f>
        <v>87</v>
      </c>
      <c r="B89" s="22">
        <f>[1]Alimentação!C88</f>
        <v>771949</v>
      </c>
      <c r="C89" s="13">
        <f>[1]Alimentação!G88</f>
        <v>42343</v>
      </c>
      <c r="D89" s="6" t="str">
        <f>[1]Alimentação!I88</f>
        <v>Em Execução</v>
      </c>
      <c r="E89" s="6" t="str">
        <f>[1]Alimentação!O88</f>
        <v>Ampliacao para Implantar o Servico de Referencia para Diagnostico e Tratamento das Lesoes Precursoras do Cancer do Colo do Utero (SRC), no Hospital Regional de Guarai.</v>
      </c>
      <c r="F89" s="6" t="str">
        <f>[1]Alimentação!R88</f>
        <v xml:space="preserve">SECRETARIA DA SAUDE                           </v>
      </c>
      <c r="G89" s="17">
        <f>[1]Alimentação!W88</f>
        <v>250000</v>
      </c>
      <c r="H89" s="17">
        <f>[1]Alimentação!Y88</f>
        <v>13157.89</v>
      </c>
      <c r="I89" s="17">
        <f>[1]Alimentação!AB88</f>
        <v>0</v>
      </c>
      <c r="J89" s="17">
        <f>[1]Alimentação!AC88</f>
        <v>0</v>
      </c>
    </row>
    <row r="90" spans="1:10" ht="21.75" customHeight="1">
      <c r="A90" s="5">
        <f>[1]Alimentação!A89</f>
        <v>88</v>
      </c>
      <c r="B90" s="22">
        <f>[1]Alimentação!C89</f>
        <v>775064</v>
      </c>
      <c r="C90" s="13">
        <f>[1]Alimentação!G89</f>
        <v>42348</v>
      </c>
      <c r="D90" s="6" t="str">
        <f>[1]Alimentação!I89</f>
        <v>Em Execução</v>
      </c>
      <c r="E90" s="6" t="str">
        <f>[1]Alimentação!O89</f>
        <v>Ampliacao da ambiencia dos servicos de parto do Hospital Regional de Dianopolis.</v>
      </c>
      <c r="F90" s="6" t="str">
        <f>[1]Alimentação!R89</f>
        <v xml:space="preserve">SECRETARIA DA SAUDE                           </v>
      </c>
      <c r="G90" s="17">
        <f>[1]Alimentação!W89</f>
        <v>250000</v>
      </c>
      <c r="H90" s="17">
        <f>[1]Alimentação!Y89</f>
        <v>13157.89</v>
      </c>
      <c r="I90" s="17">
        <f>[1]Alimentação!AB89</f>
        <v>0</v>
      </c>
      <c r="J90" s="17">
        <f>[1]Alimentação!AC89</f>
        <v>0</v>
      </c>
    </row>
    <row r="91" spans="1:10" ht="21.75" customHeight="1">
      <c r="A91" s="5">
        <f>[1]Alimentação!A90</f>
        <v>89</v>
      </c>
      <c r="B91" s="22">
        <f>[1]Alimentação!C90</f>
        <v>774774</v>
      </c>
      <c r="C91" s="13">
        <f>[1]Alimentação!G90</f>
        <v>42348</v>
      </c>
      <c r="D91" s="6" t="str">
        <f>[1]Alimentação!I90</f>
        <v>Em Execução</v>
      </c>
      <c r="E91" s="6" t="str">
        <f>[1]Alimentação!O90</f>
        <v>Ampliacao da Ambiencia dos servicos de parto do Hospital Regional de Paraiso do Tocantins Dr. Alfredo O. Barros</v>
      </c>
      <c r="F91" s="6" t="str">
        <f>[1]Alimentação!R90</f>
        <v xml:space="preserve">SECRETARIA DA SAUDE                           </v>
      </c>
      <c r="G91" s="17">
        <f>[1]Alimentação!W90</f>
        <v>250000</v>
      </c>
      <c r="H91" s="17">
        <f>[1]Alimentação!Y90</f>
        <v>13157.89</v>
      </c>
      <c r="I91" s="17">
        <f>[1]Alimentação!AB90</f>
        <v>0</v>
      </c>
      <c r="J91" s="17">
        <f>[1]Alimentação!AC90</f>
        <v>0</v>
      </c>
    </row>
    <row r="92" spans="1:10" ht="21.75" customHeight="1">
      <c r="A92" s="5">
        <f>[1]Alimentação!A91</f>
        <v>90</v>
      </c>
      <c r="B92" s="22">
        <f>[1]Alimentação!C91</f>
        <v>774768</v>
      </c>
      <c r="C92" s="13">
        <f>[1]Alimentação!G91</f>
        <v>42348</v>
      </c>
      <c r="D92" s="6" t="str">
        <f>[1]Alimentação!I91</f>
        <v>Em Execução</v>
      </c>
      <c r="E92" s="6" t="str">
        <f>[1]Alimentação!O91</f>
        <v>Ampliacao da ambiencia dos servicos de parto do Hospital Regional de Miracema</v>
      </c>
      <c r="F92" s="6" t="str">
        <f>[1]Alimentação!R91</f>
        <v xml:space="preserve">SECRETARIA DA SAUDE                           </v>
      </c>
      <c r="G92" s="17">
        <f>[1]Alimentação!W91</f>
        <v>250000</v>
      </c>
      <c r="H92" s="17">
        <f>[1]Alimentação!Y91</f>
        <v>13157.89</v>
      </c>
      <c r="I92" s="17">
        <f>[1]Alimentação!AB91</f>
        <v>0</v>
      </c>
      <c r="J92" s="17">
        <f>[1]Alimentação!AC91</f>
        <v>0</v>
      </c>
    </row>
    <row r="93" spans="1:10" ht="21.75" customHeight="1">
      <c r="A93" s="5">
        <f>[1]Alimentação!A92</f>
        <v>91</v>
      </c>
      <c r="B93" s="22">
        <f>[1]Alimentação!C92</f>
        <v>774421</v>
      </c>
      <c r="C93" s="13">
        <f>[1]Alimentação!G92</f>
        <v>42349</v>
      </c>
      <c r="D93" s="6" t="str">
        <f>[1]Alimentação!I92</f>
        <v>Em Execução</v>
      </c>
      <c r="E93" s="6" t="str">
        <f>[1]Alimentação!O92</f>
        <v>Reaparelhamento da Escola Penitenciaria do Tocantins.</v>
      </c>
      <c r="F93" s="6" t="str">
        <f>[1]Alimentação!R92</f>
        <v xml:space="preserve">SECRETARIA DE DEFESA E PROTECAO SOCIAL    </v>
      </c>
      <c r="G93" s="17">
        <f>[1]Alimentação!W92</f>
        <v>104308.61</v>
      </c>
      <c r="H93" s="17">
        <f>[1]Alimentação!Y92</f>
        <v>5537.36</v>
      </c>
      <c r="I93" s="17">
        <f>[1]Alimentação!AB92</f>
        <v>0</v>
      </c>
      <c r="J93" s="17">
        <f>[1]Alimentação!AC92</f>
        <v>0</v>
      </c>
    </row>
    <row r="94" spans="1:10" ht="21.75" customHeight="1">
      <c r="A94" s="5">
        <f>[1]Alimentação!A93</f>
        <v>92</v>
      </c>
      <c r="B94" s="22">
        <f>[1]Alimentação!C93</f>
        <v>751265</v>
      </c>
      <c r="C94" s="13">
        <f>[1]Alimentação!G93</f>
        <v>42350</v>
      </c>
      <c r="D94" s="6" t="str">
        <f>[1]Alimentação!I93</f>
        <v>Em Execução</v>
      </c>
      <c r="E94" s="6" t="str">
        <f>[1]Alimentação!O93</f>
        <v>PROJETO DE MODERNIZACAO DO ATENDIMENTO SOCIALDESENVOLVIDO PELO INSTITUTO MEDICO-LEGAL</v>
      </c>
      <c r="F94" s="6" t="str">
        <f>[1]Alimentação!R93</f>
        <v xml:space="preserve">SECRETARIA DA SEGURANCA PUBLICA - SSP         </v>
      </c>
      <c r="G94" s="17">
        <f>[1]Alimentação!W93</f>
        <v>1801800</v>
      </c>
      <c r="H94" s="17">
        <f>[1]Alimentação!Y93</f>
        <v>18200</v>
      </c>
      <c r="I94" s="17">
        <f>[1]Alimentação!AB93</f>
        <v>1910087.1</v>
      </c>
      <c r="J94" s="17">
        <f>[1]Alimentação!AC93</f>
        <v>0</v>
      </c>
    </row>
    <row r="95" spans="1:10" ht="21.75" customHeight="1">
      <c r="A95" s="5">
        <f>[1]Alimentação!A94</f>
        <v>93</v>
      </c>
      <c r="B95" s="22">
        <f>[1]Alimentação!C94</f>
        <v>795327</v>
      </c>
      <c r="C95" s="13">
        <f>[1]Alimentação!G94</f>
        <v>42369</v>
      </c>
      <c r="D95" s="6" t="str">
        <f>[1]Alimentação!I94</f>
        <v>Em Execução</v>
      </c>
      <c r="E95" s="6" t="str">
        <f>[1]Alimentação!O94</f>
        <v>A Fundacao Universidade do Tocantins com a oferta de vagas, nos curso de licenciatura em Computacao, Letras, Matematica e Pedagogia, alem do bacharelado em Administracao Publica, buscou atender aos professores da rede publica, estadual e municipal e servidores da administracao publica, bem como a demanda social por meio de processo seletivo, em que atenda aos requisitos exigidos pela instituicao publica vinculada ao</v>
      </c>
      <c r="F95" s="6" t="str">
        <f>[1]Alimentação!R94</f>
        <v xml:space="preserve">FUNDACAO UNIVERSIDADE DO TOCANTINS - UNI      </v>
      </c>
      <c r="G95" s="17">
        <f>[1]Alimentação!W94</f>
        <v>1049486.2</v>
      </c>
      <c r="H95" s="17">
        <f>[1]Alimentação!Y94</f>
        <v>11000</v>
      </c>
      <c r="I95" s="17">
        <f>[1]Alimentação!AB94</f>
        <v>0</v>
      </c>
      <c r="J95" s="17">
        <f>[1]Alimentação!AC94</f>
        <v>0</v>
      </c>
    </row>
    <row r="96" spans="1:10" ht="21.75" customHeight="1">
      <c r="A96" s="5">
        <f>[1]Alimentação!A95</f>
        <v>94</v>
      </c>
      <c r="B96" s="22">
        <f>[1]Alimentação!C95</f>
        <v>774365</v>
      </c>
      <c r="C96" s="13">
        <f>[1]Alimentação!G95</f>
        <v>42352</v>
      </c>
      <c r="D96" s="6" t="str">
        <f>[1]Alimentação!I95</f>
        <v>Em Execução</v>
      </c>
      <c r="E96" s="6" t="str">
        <f>[1]Alimentação!O95</f>
        <v>CRIACAO DE UMA CASA ABRIGO PARA ACOLHIMENTO DA MULHER NA CIDADE DE ARAGUAINA/TO</v>
      </c>
      <c r="F96" s="6" t="str">
        <f>[1]Alimentação!R95</f>
        <v xml:space="preserve">SECRETARIA DE DEFESA E PROTECAO SOCIAL    </v>
      </c>
      <c r="G96" s="17">
        <f>[1]Alimentação!W95</f>
        <v>123452.87</v>
      </c>
      <c r="H96" s="17">
        <f>[1]Alimentação!Y95</f>
        <v>13716.99</v>
      </c>
      <c r="I96" s="17">
        <f>[1]Alimentação!AB95</f>
        <v>0</v>
      </c>
      <c r="J96" s="17">
        <f>[1]Alimentação!AC95</f>
        <v>0</v>
      </c>
    </row>
    <row r="97" spans="1:10" ht="21.75" customHeight="1">
      <c r="A97" s="5">
        <f>[1]Alimentação!A96</f>
        <v>95</v>
      </c>
      <c r="B97" s="22">
        <f>[1]Alimentação!C96</f>
        <v>657622</v>
      </c>
      <c r="C97" s="13">
        <f>[1]Alimentação!G96</f>
        <v>42497</v>
      </c>
      <c r="D97" s="6" t="str">
        <f>[1]Alimentação!I96</f>
        <v>Em Execução</v>
      </c>
      <c r="E97" s="6" t="str">
        <f>[1]Alimentação!O96</f>
        <v>IMPLANTAÇÃO DE SISTEMA DE ESGOTAMENTO SANITÁRIO NO MUNICIPIO DE PIRA-QUÊ, PARA ATENDER A SEDE DO MUNICIPIO, CONTEMPLANDO 163 LIGAÇÕES DOMI-CILIARES DE ESGOTO, 4232 METROS DE REDE COLETORA, 1 ESTAÇÃO ELEVATÓRIAESTAÇÃO 1 COM CAPACIDADE 0,00583 M³/S, UMA ESTAÇÃO DE TRATAMENTO COMTECNOLOGIA DO TIPO DE LAGOAS DE ESTABILIZAÇÃO E CAPACIDADE PARA TRATAR275,6 M³/DIA.</v>
      </c>
      <c r="F97" s="6" t="str">
        <f>[1]Alimentação!R96</f>
        <v xml:space="preserve">SECRETARIA DA EDUCACAO                    </v>
      </c>
      <c r="G97" s="17">
        <f>[1]Alimentação!W96</f>
        <v>2433477.5</v>
      </c>
      <c r="H97" s="17">
        <f>[1]Alimentação!Y96</f>
        <v>0</v>
      </c>
      <c r="I97" s="17">
        <f>[1]Alimentação!AB96</f>
        <v>2924403.6900000004</v>
      </c>
      <c r="J97" s="17">
        <f>[1]Alimentação!AC96</f>
        <v>0</v>
      </c>
    </row>
    <row r="98" spans="1:10" ht="21.75" customHeight="1">
      <c r="A98" s="5">
        <f>[1]Alimentação!A97</f>
        <v>96</v>
      </c>
      <c r="B98" s="22">
        <f>[1]Alimentação!C97</f>
        <v>639550</v>
      </c>
      <c r="C98" s="13">
        <f>[1]Alimentação!G97</f>
        <v>42357</v>
      </c>
      <c r="D98" s="6" t="str">
        <f>[1]Alimentação!I97</f>
        <v>Adimplente</v>
      </c>
      <c r="E98" s="6" t="str">
        <f>[1]Alimentação!O97</f>
        <v>ESTE CONVENIO TEM POR OBJETO  CONCEDER APOIO FINANCEIRO  PARA IMPLEMENTACAO DAS ACOES EDUCACIONAIS CONSTANTES NO PLANO DE ACOES ARTICULADAS - PAR,  NO .MBITO DO PLANO DE METAS COMPROMISSO TODOS PELA EDUCACAO, DO PLANO DE DESENVOLVIMENTO DA EDUCACAO - PDE, QUE VISAM PROPORCIONAR ASOCIEDADE A MELHORIA DA INFRA-ESTRUTURA DA REDE FISICA ESCOLAR, COM A CONSTRUCAO DE NOVAS ESCOLA(S) .</v>
      </c>
      <c r="F98" s="6" t="str">
        <f>[1]Alimentação!R97</f>
        <v xml:space="preserve">SECRETARIA DA EDUCACAO                    </v>
      </c>
      <c r="G98" s="17">
        <f>[1]Alimentação!W97</f>
        <v>67713984.75</v>
      </c>
      <c r="H98" s="17">
        <f>[1]Alimentação!Y97</f>
        <v>683979.64</v>
      </c>
      <c r="I98" s="17">
        <f>[1]Alimentação!AB97</f>
        <v>26405753.800000008</v>
      </c>
      <c r="J98" s="17">
        <f>[1]Alimentação!AC97</f>
        <v>0</v>
      </c>
    </row>
    <row r="99" spans="1:10" ht="21.75" customHeight="1">
      <c r="A99" s="5">
        <f>[1]Alimentação!A98</f>
        <v>97</v>
      </c>
      <c r="B99" s="22">
        <f>[1]Alimentação!C98</f>
        <v>778794</v>
      </c>
      <c r="C99" s="13">
        <f>[1]Alimentação!G98</f>
        <v>42358</v>
      </c>
      <c r="D99" s="6" t="str">
        <f>[1]Alimentação!I98</f>
        <v>Em Execução</v>
      </c>
      <c r="E99" s="6" t="str">
        <f>[1]Alimentação!O98</f>
        <v>CONSTRUCAO DA DELEGACIA DE POLICIA CIVIL EM ARAGUATINS  TO</v>
      </c>
      <c r="F99" s="6" t="str">
        <f>[1]Alimentação!R98</f>
        <v xml:space="preserve">SECRETARIA DA SEGURANCA PUBLICA - SSP         </v>
      </c>
      <c r="G99" s="17">
        <f>[1]Alimentação!W98</f>
        <v>700000</v>
      </c>
      <c r="H99" s="17">
        <f>[1]Alimentação!Y98</f>
        <v>85362.69</v>
      </c>
      <c r="I99" s="17">
        <f>[1]Alimentação!AB98</f>
        <v>0</v>
      </c>
      <c r="J99" s="17">
        <f>[1]Alimentação!AC98</f>
        <v>0</v>
      </c>
    </row>
    <row r="100" spans="1:10" ht="21.75" customHeight="1">
      <c r="A100" s="5">
        <f>[1]Alimentação!A99</f>
        <v>98</v>
      </c>
      <c r="B100" s="22">
        <f>[1]Alimentação!C99</f>
        <v>776923</v>
      </c>
      <c r="C100" s="13">
        <f>[1]Alimentação!G99</f>
        <v>42358</v>
      </c>
      <c r="D100" s="6" t="str">
        <f>[1]Alimentação!I99</f>
        <v>Em Execução</v>
      </c>
      <c r="E100" s="6" t="str">
        <f>[1]Alimentação!O99</f>
        <v>Elaborar o Plano Estadual de Residuos Solidos do Estado do Tocantins</v>
      </c>
      <c r="F100" s="6" t="str">
        <f>[1]Alimentação!R99</f>
        <v>SECRETARIA DO MEIO AMBIENTE E REC. HIDRICOS (SEMADES)</v>
      </c>
      <c r="G100" s="17">
        <f>[1]Alimentação!W99</f>
        <v>1500000</v>
      </c>
      <c r="H100" s="17">
        <f>[1]Alimentação!Y99</f>
        <v>528172.04</v>
      </c>
      <c r="I100" s="17">
        <f>[1]Alimentação!AB99</f>
        <v>0</v>
      </c>
      <c r="J100" s="17">
        <f>[1]Alimentação!AC99</f>
        <v>0</v>
      </c>
    </row>
    <row r="101" spans="1:10" ht="21.75" customHeight="1">
      <c r="A101" s="5">
        <f>[1]Alimentação!A100</f>
        <v>99</v>
      </c>
      <c r="B101" s="22">
        <f>[1]Alimentação!C100</f>
        <v>779020</v>
      </c>
      <c r="C101" s="13">
        <f>[1]Alimentação!G100</f>
        <v>42358</v>
      </c>
      <c r="D101" s="6" t="str">
        <f>[1]Alimentação!I100</f>
        <v>Em Execução</v>
      </c>
      <c r="E101" s="6" t="str">
        <f>[1]Alimentação!O100</f>
        <v>Promover melhorias nos Centros de Treinamento de Selecoes e Campos Oficiais de Treinamento publicos, para a Copa do Mundo de Futebol FIFA 2014, aprovados no processo seletivo da COL/FIFA 2014.</v>
      </c>
      <c r="F101" s="6" t="str">
        <f>[1]Alimentação!R100</f>
        <v xml:space="preserve">SECRETARIA DO ESPORTE                         </v>
      </c>
      <c r="G101" s="17">
        <f>[1]Alimentação!W100</f>
        <v>2021888.88</v>
      </c>
      <c r="H101" s="17">
        <f>[1]Alimentação!Y100</f>
        <v>106415.21</v>
      </c>
      <c r="I101" s="17">
        <f>[1]Alimentação!AB100</f>
        <v>0</v>
      </c>
      <c r="J101" s="17">
        <f>[1]Alimentação!AC100</f>
        <v>0</v>
      </c>
    </row>
    <row r="102" spans="1:10" ht="21.75" customHeight="1">
      <c r="A102" s="5">
        <f>[1]Alimentação!A101</f>
        <v>100</v>
      </c>
      <c r="B102" s="22">
        <f>[1]Alimentação!C101</f>
        <v>787124</v>
      </c>
      <c r="C102" s="13">
        <f>[1]Alimentação!G101</f>
        <v>42364</v>
      </c>
      <c r="D102" s="6" t="str">
        <f>[1]Alimentação!I101</f>
        <v>Em Execução</v>
      </c>
      <c r="E102" s="6" t="str">
        <f>[1]Alimentação!O101</f>
        <v>Estruturar as Unidades de Atendimento dos agricultores familiares visando a ampliacao dos servicos de ATER.</v>
      </c>
      <c r="F102" s="6" t="str">
        <f>[1]Alimentação!R101</f>
        <v>INSTITUTO DE DESENV. RURAL DO ESTADO (RURALTINS)</v>
      </c>
      <c r="G102" s="17">
        <f>[1]Alimentação!W101</f>
        <v>1200000</v>
      </c>
      <c r="H102" s="17">
        <f>[1]Alimentação!Y101</f>
        <v>195000</v>
      </c>
      <c r="I102" s="17">
        <f>[1]Alimentação!AB101</f>
        <v>0</v>
      </c>
      <c r="J102" s="17">
        <f>[1]Alimentação!AC101</f>
        <v>0</v>
      </c>
    </row>
    <row r="103" spans="1:10" ht="21.75" customHeight="1">
      <c r="A103" s="5">
        <f>[1]Alimentação!A102</f>
        <v>101</v>
      </c>
      <c r="B103" s="22">
        <f>[1]Alimentação!C102</f>
        <v>776406</v>
      </c>
      <c r="C103" s="13">
        <f>[1]Alimentação!G102</f>
        <v>42364</v>
      </c>
      <c r="D103" s="6" t="str">
        <f>[1]Alimentação!I102</f>
        <v>Em Execução</v>
      </c>
      <c r="E103" s="6" t="str">
        <f>[1]Alimentação!O102</f>
        <v>Reaparelhamento dos Institutos de Criminalistica, Identificacao, Genetica Forense e Medico Legal da Secretaria da Seguranca Publica do Estado do Tocantins.</v>
      </c>
      <c r="F103" s="6" t="str">
        <f>[1]Alimentação!R102</f>
        <v xml:space="preserve">SECRETARIA DA SEGURANCA PUBLICA - SSP         </v>
      </c>
      <c r="G103" s="17">
        <f>[1]Alimentação!W102</f>
        <v>591014.52</v>
      </c>
      <c r="H103" s="17">
        <f>[1]Alimentação!Y102</f>
        <v>5969.85</v>
      </c>
      <c r="I103" s="17">
        <f>[1]Alimentação!AB102</f>
        <v>0</v>
      </c>
      <c r="J103" s="17">
        <f>[1]Alimentação!AC102</f>
        <v>0</v>
      </c>
    </row>
    <row r="104" spans="1:10" ht="21.75" customHeight="1">
      <c r="A104" s="5">
        <f>[1]Alimentação!A103</f>
        <v>102</v>
      </c>
      <c r="B104" s="22">
        <f>[1]Alimentação!C103</f>
        <v>774261</v>
      </c>
      <c r="C104" s="13">
        <f>[1]Alimentação!G103</f>
        <v>42364</v>
      </c>
      <c r="D104" s="6" t="str">
        <f>[1]Alimentação!I103</f>
        <v>Em Execução</v>
      </c>
      <c r="E104" s="6" t="str">
        <f>[1]Alimentação!O103</f>
        <v>Implementar acoes destinadas a promover a valorizacao profissional, a saude e  qualidade de vida dos profissionais de Seguranca Publica do Estado do Tocantins, por meio da realizacao de pesquisa de avaliacao de fatores de risco, fatores de adoecimento e perfil epidemiologico, de palestras de sensibilizacao e campanhas preventivas e da implantacao de unidade itinerante de atencao biopsicossocial.</v>
      </c>
      <c r="F104" s="6" t="str">
        <f>[1]Alimentação!R103</f>
        <v xml:space="preserve">SECRETARIA DA SEGURANCA PUBLICA - SSP         </v>
      </c>
      <c r="G104" s="17">
        <f>[1]Alimentação!W103</f>
        <v>867948.15</v>
      </c>
      <c r="H104" s="17">
        <f>[1]Alimentação!Y103</f>
        <v>8768</v>
      </c>
      <c r="I104" s="17">
        <f>[1]Alimentação!AB103</f>
        <v>0</v>
      </c>
      <c r="J104" s="17">
        <f>[1]Alimentação!AC103</f>
        <v>0</v>
      </c>
    </row>
    <row r="105" spans="1:10" ht="21.75" customHeight="1">
      <c r="A105" s="5">
        <f>[1]Alimentação!A104</f>
        <v>103</v>
      </c>
      <c r="B105" s="22">
        <f>[1]Alimentação!C104</f>
        <v>776970</v>
      </c>
      <c r="C105" s="13">
        <f>[1]Alimentação!G104</f>
        <v>42365</v>
      </c>
      <c r="D105" s="6" t="str">
        <f>[1]Alimentação!I104</f>
        <v>Em Execução</v>
      </c>
      <c r="E105" s="6" t="str">
        <f>[1]Alimentação!O104</f>
        <v>Implantacao de Sistemas Coletivos de Abastecimento de Agua em Projetos de Assentamentos no Estado do Tocantins, com extrema carencia de agua, assegurando a universalizacao ao acesso a agua para consumo humano.</v>
      </c>
      <c r="F105" s="6" t="str">
        <f>[1]Alimentação!R104</f>
        <v xml:space="preserve">AGENCIA TOCANTINENSE DE SANEAMENTO - ATS      </v>
      </c>
      <c r="G105" s="17">
        <f>[1]Alimentação!W104</f>
        <v>3882253.04</v>
      </c>
      <c r="H105" s="17">
        <f>[1]Alimentação!Y104</f>
        <v>328285.46999999997</v>
      </c>
      <c r="I105" s="17">
        <f>[1]Alimentação!AB104</f>
        <v>0</v>
      </c>
      <c r="J105" s="17">
        <f>[1]Alimentação!AC104</f>
        <v>0</v>
      </c>
    </row>
    <row r="106" spans="1:10" ht="21.75" customHeight="1">
      <c r="A106" s="5">
        <f>[1]Alimentação!A105</f>
        <v>104</v>
      </c>
      <c r="B106" s="22">
        <f>[1]Alimentação!C105</f>
        <v>792259</v>
      </c>
      <c r="C106" s="13">
        <f>[1]Alimentação!G105</f>
        <v>42365</v>
      </c>
      <c r="D106" s="6" t="str">
        <f>[1]Alimentação!I105</f>
        <v>Em Execução</v>
      </c>
      <c r="E106" s="6" t="str">
        <f>[1]Alimentação!O105</f>
        <v>Implantacao do centro de producao, pesquisa e gestao da informacao, da Policia Militar do estado do Tocantins</v>
      </c>
      <c r="F106" s="6" t="str">
        <f>[1]Alimentação!R105</f>
        <v xml:space="preserve">POLICIA MILITAR DO ESTADO DO TOCANTINS        </v>
      </c>
      <c r="G106" s="17">
        <f>[1]Alimentação!W105</f>
        <v>900000</v>
      </c>
      <c r="H106" s="17">
        <f>[1]Alimentação!Y105</f>
        <v>60095</v>
      </c>
      <c r="I106" s="17">
        <f>[1]Alimentação!AB105</f>
        <v>0</v>
      </c>
      <c r="J106" s="17">
        <f>[1]Alimentação!AC105</f>
        <v>0</v>
      </c>
    </row>
    <row r="107" spans="1:10" ht="21.75" customHeight="1">
      <c r="A107" s="5">
        <f>[1]Alimentação!A106</f>
        <v>105</v>
      </c>
      <c r="B107" s="22">
        <f>[1]Alimentação!C106</f>
        <v>793365</v>
      </c>
      <c r="C107" s="13">
        <f>[1]Alimentação!G106</f>
        <v>42365</v>
      </c>
      <c r="D107" s="6" t="str">
        <f>[1]Alimentação!I106</f>
        <v>Em Execução</v>
      </c>
      <c r="E107" s="6" t="str">
        <f>[1]Alimentação!O106</f>
        <v>FORTALECIMENTO DA DIVISAO DE HOMICIDIOS E PROTECAO A PESSOA DE PALMAS/TO</v>
      </c>
      <c r="F107" s="6" t="str">
        <f>[1]Alimentação!R106</f>
        <v xml:space="preserve">SECRETARIA DA SEGURANCA PUBLICA - SSP         </v>
      </c>
      <c r="G107" s="17">
        <f>[1]Alimentação!W106</f>
        <v>422629.57</v>
      </c>
      <c r="H107" s="17">
        <f>[1]Alimentação!Y106</f>
        <v>23000</v>
      </c>
      <c r="I107" s="17">
        <f>[1]Alimentação!AB106</f>
        <v>0</v>
      </c>
      <c r="J107" s="17">
        <f>[1]Alimentação!AC106</f>
        <v>0</v>
      </c>
    </row>
    <row r="108" spans="1:10" ht="21.75" customHeight="1">
      <c r="A108" s="5">
        <f>[1]Alimentação!A107</f>
        <v>106</v>
      </c>
      <c r="B108" s="22">
        <f>[1]Alimentação!C107</f>
        <v>793111</v>
      </c>
      <c r="C108" s="13">
        <f>[1]Alimentação!G107</f>
        <v>42365</v>
      </c>
      <c r="D108" s="6" t="str">
        <f>[1]Alimentação!I107</f>
        <v>Em Execução</v>
      </c>
      <c r="E108" s="6" t="str">
        <f>[1]Alimentação!O107</f>
        <v>Reaparelhamento dos Institutos de Criminalstica, Identificao e Mdico Legal da Secretaria da Segurana Pblica do Estado do Tocantins, visando o aprimoramento  dos trabalhos periciais.</v>
      </c>
      <c r="F108" s="6" t="str">
        <f>[1]Alimentação!R107</f>
        <v xml:space="preserve">SECRETARIA DA SEGURANCA PUBLICA - SSP         </v>
      </c>
      <c r="G108" s="17">
        <f>[1]Alimentação!W107</f>
        <v>1449953</v>
      </c>
      <c r="H108" s="17">
        <f>[1]Alimentação!Y107</f>
        <v>76588</v>
      </c>
      <c r="I108" s="17">
        <f>[1]Alimentação!AB107</f>
        <v>0</v>
      </c>
      <c r="J108" s="17">
        <f>[1]Alimentação!AC107</f>
        <v>0</v>
      </c>
    </row>
    <row r="109" spans="1:10" ht="21.75" customHeight="1">
      <c r="A109" s="5">
        <f>[1]Alimentação!A108</f>
        <v>107</v>
      </c>
      <c r="B109" s="22">
        <f>[1]Alimentação!C108</f>
        <v>792896</v>
      </c>
      <c r="C109" s="13">
        <f>[1]Alimentação!G108</f>
        <v>42365</v>
      </c>
      <c r="D109" s="6" t="str">
        <f>[1]Alimentação!I108</f>
        <v>Em Execução</v>
      </c>
      <c r="E109" s="6" t="str">
        <f>[1]Alimentação!O108</f>
        <v>REESTRUTURACAO DAS DELEGACIAS ESPECIALIZADAS DE ATENDIMENTO A MULHER DA POLICIA CIVIL DO ESTADO DO TOCANTINS</v>
      </c>
      <c r="F109" s="6" t="str">
        <f>[1]Alimentação!R108</f>
        <v xml:space="preserve">SECRETARIA DA SEGURANCA PUBLICA - SSP         </v>
      </c>
      <c r="G109" s="17">
        <f>[1]Alimentação!W108</f>
        <v>666138</v>
      </c>
      <c r="H109" s="17">
        <f>[1]Alimentação!Y108</f>
        <v>36000</v>
      </c>
      <c r="I109" s="17">
        <f>[1]Alimentação!AB108</f>
        <v>0</v>
      </c>
      <c r="J109" s="17">
        <f>[1]Alimentação!AC108</f>
        <v>0</v>
      </c>
    </row>
    <row r="110" spans="1:10" ht="21.75" customHeight="1">
      <c r="A110" s="5">
        <f>[1]Alimentação!A109</f>
        <v>108</v>
      </c>
      <c r="B110" s="22">
        <f>[1]Alimentação!C109</f>
        <v>792260</v>
      </c>
      <c r="C110" s="13">
        <f>[1]Alimentação!G109</f>
        <v>42365</v>
      </c>
      <c r="D110" s="6" t="str">
        <f>[1]Alimentação!I109</f>
        <v>Em Execução</v>
      </c>
      <c r="E110" s="6" t="str">
        <f>[1]Alimentação!O109</f>
        <v>Implantar os Nucleos Regionalizados da Gestao da Informacao e o fortalecimento da Diretoria de Estatistica e Analise da Policia Civil do Estado do Tocantins e a capacitacao dos profissionais.</v>
      </c>
      <c r="F110" s="6" t="str">
        <f>[1]Alimentação!R109</f>
        <v xml:space="preserve">SECRETARIA DA SEGURANCA PUBLICA - SSP         </v>
      </c>
      <c r="G110" s="17">
        <f>[1]Alimentação!W109</f>
        <v>731500</v>
      </c>
      <c r="H110" s="17">
        <f>[1]Alimentação!Y109</f>
        <v>38500</v>
      </c>
      <c r="I110" s="17">
        <f>[1]Alimentação!AB109</f>
        <v>0</v>
      </c>
      <c r="J110" s="17">
        <f>[1]Alimentação!AC109</f>
        <v>0</v>
      </c>
    </row>
    <row r="111" spans="1:10" ht="21.75" customHeight="1">
      <c r="A111" s="5">
        <f>[1]Alimentação!A110</f>
        <v>109</v>
      </c>
      <c r="B111" s="22">
        <f>[1]Alimentação!C110</f>
        <v>792888</v>
      </c>
      <c r="C111" s="13">
        <f>[1]Alimentação!G110</f>
        <v>42365</v>
      </c>
      <c r="D111" s="6" t="str">
        <f>[1]Alimentação!I110</f>
        <v>Em Execução</v>
      </c>
      <c r="E111" s="6" t="str">
        <f>[1]Alimentação!O110</f>
        <v>Reestruturacao da Delegacia Especializada de Protecao a Crianca e ao Adolescente do Estado do Tocantins, para melhoria do atendimento a populacao.</v>
      </c>
      <c r="F111" s="6" t="str">
        <f>[1]Alimentação!R110</f>
        <v xml:space="preserve">SECRETARIA DA SEGURANCA PUBLICA - SSP         </v>
      </c>
      <c r="G111" s="17">
        <f>[1]Alimentação!W110</f>
        <v>592402.6</v>
      </c>
      <c r="H111" s="17">
        <f>[1]Alimentação!Y110</f>
        <v>31500</v>
      </c>
      <c r="I111" s="17">
        <f>[1]Alimentação!AB110</f>
        <v>0</v>
      </c>
      <c r="J111" s="17">
        <f>[1]Alimentação!AC110</f>
        <v>0</v>
      </c>
    </row>
    <row r="112" spans="1:10" ht="21.75" customHeight="1">
      <c r="A112" s="5">
        <f>[1]Alimentação!A111</f>
        <v>110</v>
      </c>
      <c r="B112" s="22">
        <f>[1]Alimentação!C111</f>
        <v>791899</v>
      </c>
      <c r="C112" s="13">
        <f>[1]Alimentação!G111</f>
        <v>42365</v>
      </c>
      <c r="D112" s="6" t="str">
        <f>[1]Alimentação!I111</f>
        <v>Em Execução</v>
      </c>
      <c r="E112" s="6" t="str">
        <f>[1]Alimentação!O111</f>
        <v>Selecao e Capacitacao de Mulheres para atuacao nas comunidades que constituem areas conflagradas, com vistas a construcao e o fortalecimento das redes sociais de prevencao e enfrentamento a violencia, bem como a promocao do atendimento a adolescentes e jovens, com idade entre 15 e 24 anos, que estejam em situacao de vulnerabilidade familiar e social ou de violencias, envolvidos na criminalidade e com drogas, no munic</v>
      </c>
      <c r="F112" s="6" t="str">
        <f>[1]Alimentação!R111</f>
        <v xml:space="preserve">SECRETARIA DA SEGURANCA PUBLICA - SSP         </v>
      </c>
      <c r="G112" s="17">
        <f>[1]Alimentação!W111</f>
        <v>696750</v>
      </c>
      <c r="H112" s="17">
        <f>[1]Alimentação!Y111</f>
        <v>37000</v>
      </c>
      <c r="I112" s="17">
        <f>[1]Alimentação!AB111</f>
        <v>0</v>
      </c>
      <c r="J112" s="17">
        <f>[1]Alimentação!AC111</f>
        <v>0</v>
      </c>
    </row>
    <row r="113" spans="1:10" ht="21.75" customHeight="1">
      <c r="A113" s="5">
        <f>[1]Alimentação!A112</f>
        <v>111</v>
      </c>
      <c r="B113" s="22">
        <f>[1]Alimentação!C112</f>
        <v>793306</v>
      </c>
      <c r="C113" s="13">
        <f>[1]Alimentação!G112</f>
        <v>42365</v>
      </c>
      <c r="D113" s="6" t="str">
        <f>[1]Alimentação!I112</f>
        <v>Em Execução</v>
      </c>
      <c r="E113" s="6" t="str">
        <f>[1]Alimentação!O112</f>
        <v>Curso de Capacitacao dos Conselheiros Municipais e Estaduais dos Direitos da Pessoa com Deficiencia e Aquisicao de Equipamentos para o Conselho Estadual Direitos da Pessoa com Deficiencia do Estado do Tocantins.</v>
      </c>
      <c r="F113" s="6" t="str">
        <f>[1]Alimentação!R112</f>
        <v xml:space="preserve">SECRETARIA DE DEFESA E PROTECAO SOCIAL    </v>
      </c>
      <c r="G113" s="17">
        <f>[1]Alimentação!W112</f>
        <v>149960.70000000001</v>
      </c>
      <c r="H113" s="17">
        <f>[1]Alimentação!Y112</f>
        <v>7977.9</v>
      </c>
      <c r="I113" s="17">
        <f>[1]Alimentação!AB112</f>
        <v>0</v>
      </c>
      <c r="J113" s="17">
        <f>[1]Alimentação!AC112</f>
        <v>0</v>
      </c>
    </row>
    <row r="114" spans="1:10" ht="21.75" customHeight="1">
      <c r="A114" s="5">
        <f>[1]Alimentação!A113</f>
        <v>112</v>
      </c>
      <c r="B114" s="22">
        <f>[1]Alimentação!C113</f>
        <v>774344</v>
      </c>
      <c r="C114" s="13">
        <f>[1]Alimentação!G113</f>
        <v>42365</v>
      </c>
      <c r="D114" s="6" t="str">
        <f>[1]Alimentação!I113</f>
        <v>Em Execução</v>
      </c>
      <c r="E114" s="6" t="str">
        <f>[1]Alimentação!O113</f>
        <v>Aparelhamento da Secao de Sexologia Forense de Atendimento a Mulher em Situacao de Violencia do Nucleo de Medicina Legal de Gurupi/TO</v>
      </c>
      <c r="F114" s="6" t="str">
        <f>[1]Alimentação!R113</f>
        <v xml:space="preserve">SECRETARIA DA SEGURANCA PUBLICA - SSP         </v>
      </c>
      <c r="G114" s="17">
        <f>[1]Alimentação!W113</f>
        <v>150167.28</v>
      </c>
      <c r="H114" s="17">
        <f>[1]Alimentação!Y113</f>
        <v>16685.25</v>
      </c>
      <c r="I114" s="17">
        <f>[1]Alimentação!AB113</f>
        <v>0</v>
      </c>
      <c r="J114" s="17">
        <f>[1]Alimentação!AC113</f>
        <v>0</v>
      </c>
    </row>
    <row r="115" spans="1:10" ht="21.75" customHeight="1">
      <c r="A115" s="5">
        <f>[1]Alimentação!A114</f>
        <v>113</v>
      </c>
      <c r="B115" s="22">
        <f>[1]Alimentação!C114</f>
        <v>780428</v>
      </c>
      <c r="C115" s="13">
        <f>[1]Alimentação!G114</f>
        <v>42366</v>
      </c>
      <c r="D115" s="6" t="str">
        <f>[1]Alimentação!I114</f>
        <v>Em Execução</v>
      </c>
      <c r="E115" s="6" t="str">
        <f>[1]Alimentação!O114</f>
        <v>Construcao da Companhia Independente de Operacoes Especiais-CIOE, da Policia Militar do Estado do Tocantins, em Palmas-TO.</v>
      </c>
      <c r="F115" s="6" t="str">
        <f>[1]Alimentação!R114</f>
        <v xml:space="preserve">POLICIA MILITAR DO ESTADO DO TOCANTINS        </v>
      </c>
      <c r="G115" s="17">
        <f>[1]Alimentação!W114</f>
        <v>990000</v>
      </c>
      <c r="H115" s="17">
        <f>[1]Alimentação!Y114</f>
        <v>10000</v>
      </c>
      <c r="I115" s="17">
        <f>[1]Alimentação!AB114</f>
        <v>244878.4</v>
      </c>
      <c r="J115" s="17">
        <f>[1]Alimentação!AC114</f>
        <v>770</v>
      </c>
    </row>
    <row r="116" spans="1:10" ht="21.75" customHeight="1">
      <c r="A116" s="5">
        <f>[1]Alimentação!A115</f>
        <v>114</v>
      </c>
      <c r="B116" s="22">
        <f>[1]Alimentação!C115</f>
        <v>780864</v>
      </c>
      <c r="C116" s="13">
        <f>[1]Alimentação!G115</f>
        <v>42366</v>
      </c>
      <c r="D116" s="6" t="str">
        <f>[1]Alimentação!I115</f>
        <v>Em Execução</v>
      </c>
      <c r="E116" s="6" t="str">
        <f>[1]Alimentação!O115</f>
        <v>Aquisicao de patrulha mecanizada, para atender pequenos e medios produtores rurais do municipio de Palmas  TO.</v>
      </c>
      <c r="F116" s="6" t="str">
        <f>[1]Alimentação!R115</f>
        <v xml:space="preserve">SECRETARIA DO DES. DA AGRICULTURA E PECU </v>
      </c>
      <c r="G116" s="17">
        <f>[1]Alimentação!W115</f>
        <v>292500</v>
      </c>
      <c r="H116" s="17">
        <f>[1]Alimentação!Y115</f>
        <v>32500</v>
      </c>
      <c r="I116" s="17">
        <f>[1]Alimentação!AB115</f>
        <v>0</v>
      </c>
      <c r="J116" s="17">
        <f>[1]Alimentação!AC115</f>
        <v>0</v>
      </c>
    </row>
    <row r="117" spans="1:10" ht="21.75" customHeight="1">
      <c r="A117" s="5">
        <f>[1]Alimentação!A116</f>
        <v>115</v>
      </c>
      <c r="B117" s="22">
        <f>[1]Alimentação!C116</f>
        <v>779429</v>
      </c>
      <c r="C117" s="13">
        <f>[1]Alimentação!G116</f>
        <v>42366</v>
      </c>
      <c r="D117" s="6" t="str">
        <f>[1]Alimentação!I116</f>
        <v>Em Execução</v>
      </c>
      <c r="E117" s="6" t="str">
        <f>[1]Alimentação!O116</f>
        <v>Criacao de um observatorio sobre drogas para contribuir na gestao da Politica Publica Sobre Drogas.</v>
      </c>
      <c r="F117" s="6" t="str">
        <f>[1]Alimentação!R116</f>
        <v xml:space="preserve">SECRETARIA DE DEFESA E PROTECAO SOCIAL    </v>
      </c>
      <c r="G117" s="17">
        <f>[1]Alimentação!W116</f>
        <v>150000</v>
      </c>
      <c r="H117" s="17">
        <f>[1]Alimentação!Y116</f>
        <v>9055</v>
      </c>
      <c r="I117" s="17">
        <f>[1]Alimentação!AB116</f>
        <v>307.79000000000002</v>
      </c>
      <c r="J117" s="17">
        <f>[1]Alimentação!AC116</f>
        <v>0</v>
      </c>
    </row>
    <row r="118" spans="1:10" ht="21.75" customHeight="1">
      <c r="A118" s="5">
        <f>[1]Alimentação!A117</f>
        <v>116</v>
      </c>
      <c r="B118" s="22">
        <f>[1]Alimentação!C117</f>
        <v>780538</v>
      </c>
      <c r="C118" s="13">
        <f>[1]Alimentação!G117</f>
        <v>42001</v>
      </c>
      <c r="D118" s="6" t="str">
        <f>[1]Alimentação!I117</f>
        <v>Em Execução</v>
      </c>
      <c r="E118" s="6" t="str">
        <f>[1]Alimentação!O117</f>
        <v>Trata-se de um Projeto de conservacao do solo e da agua na bacia do ribeirao Taquarussu, onde serao dimensionadas e implantadas praticas conservacionistas que reduzam os impactos hidroambientais atualmente presentes na bacia.</v>
      </c>
      <c r="F118" s="6" t="str">
        <f>[1]Alimentação!R117</f>
        <v>SECRETARIA DO MEIO AMBIENTE E REC. HIDRICOS (SEMADES)</v>
      </c>
      <c r="G118" s="17">
        <f>[1]Alimentação!W117</f>
        <v>719946.9</v>
      </c>
      <c r="H118" s="17">
        <f>[1]Alimentação!Y117</f>
        <v>79994.100000000006</v>
      </c>
      <c r="I118" s="17">
        <f>[1]Alimentação!AB117</f>
        <v>0</v>
      </c>
      <c r="J118" s="17">
        <f>[1]Alimentação!AC117</f>
        <v>0</v>
      </c>
    </row>
    <row r="119" spans="1:10" ht="21.75" customHeight="1">
      <c r="A119" s="5">
        <f>[1]Alimentação!A118</f>
        <v>117</v>
      </c>
      <c r="B119" s="22">
        <f>[1]Alimentação!C118</f>
        <v>797318</v>
      </c>
      <c r="C119" s="13">
        <f>[1]Alimentação!G118</f>
        <v>42366</v>
      </c>
      <c r="D119" s="6" t="str">
        <f>[1]Alimentação!I118</f>
        <v>Em Execução</v>
      </c>
      <c r="E119" s="6" t="str">
        <f>[1]Alimentação!O118</f>
        <v>O convenio tem por objeto a estruturacao do Nucleo de Economia da Saude - NES/TO.</v>
      </c>
      <c r="F119" s="6" t="str">
        <f>[1]Alimentação!R118</f>
        <v xml:space="preserve">SECRETARIA DA SAUDE                           </v>
      </c>
      <c r="G119" s="17">
        <f>[1]Alimentação!W118</f>
        <v>250000</v>
      </c>
      <c r="H119" s="17">
        <f>[1]Alimentação!Y118</f>
        <v>13157.89</v>
      </c>
      <c r="I119" s="17">
        <f>[1]Alimentação!AB118</f>
        <v>0</v>
      </c>
      <c r="J119" s="17">
        <f>[1]Alimentação!AC118</f>
        <v>0</v>
      </c>
    </row>
    <row r="120" spans="1:10" ht="21.75" customHeight="1">
      <c r="A120" s="5">
        <f>[1]Alimentação!A119</f>
        <v>118</v>
      </c>
      <c r="B120" s="22">
        <f>[1]Alimentação!C119</f>
        <v>773461</v>
      </c>
      <c r="C120" s="13">
        <f>[1]Alimentação!G119</f>
        <v>42366</v>
      </c>
      <c r="D120" s="6" t="str">
        <f>[1]Alimentação!I119</f>
        <v>Em Execução</v>
      </c>
      <c r="E120" s="6" t="str">
        <f>[1]Alimentação!O119</f>
        <v>REALIZAR CAPACITACAO RELACIONADO COM A IMPLEMENTACAO DA SAUDE DA PESSOA IDOSA</v>
      </c>
      <c r="F120" s="6" t="str">
        <f>[1]Alimentação!R119</f>
        <v xml:space="preserve">SECRETARIA DA SAUDE                           </v>
      </c>
      <c r="G120" s="17">
        <f>[1]Alimentação!W119</f>
        <v>162539.54</v>
      </c>
      <c r="H120" s="17">
        <f>[1]Alimentação!Y119</f>
        <v>8554.7099999999991</v>
      </c>
      <c r="I120" s="17">
        <f>[1]Alimentação!AB119</f>
        <v>0</v>
      </c>
      <c r="J120" s="17">
        <f>[1]Alimentação!AC119</f>
        <v>0</v>
      </c>
    </row>
    <row r="121" spans="1:10" ht="21.75" customHeight="1">
      <c r="A121" s="5">
        <f>[1]Alimentação!A120</f>
        <v>119</v>
      </c>
      <c r="B121" s="22">
        <f>[1]Alimentação!C120</f>
        <v>811912</v>
      </c>
      <c r="C121" s="13">
        <f>[1]Alimentação!G120</f>
        <v>42367</v>
      </c>
      <c r="D121" s="6" t="str">
        <f>[1]Alimentação!I120</f>
        <v>Em Execução</v>
      </c>
      <c r="E121" s="6" t="str">
        <f>[1]Alimentação!O120</f>
        <v>FORTALECIMENTO DAS ACOES DE POLICIAMENTO COMUNITARIO NO ESTADO DO TOCANTINS</v>
      </c>
      <c r="F121" s="6" t="str">
        <f>[1]Alimentação!R120</f>
        <v xml:space="preserve">SECRETARIA DA SEGURANCA PUBLICA - SSP         </v>
      </c>
      <c r="G121" s="17">
        <f>[1]Alimentação!W120</f>
        <v>1938774</v>
      </c>
      <c r="H121" s="17">
        <f>[1]Alimentação!Y120</f>
        <v>62000</v>
      </c>
      <c r="I121" s="17">
        <f>[1]Alimentação!AB120</f>
        <v>0</v>
      </c>
      <c r="J121" s="17">
        <f>[1]Alimentação!AC120</f>
        <v>0</v>
      </c>
    </row>
    <row r="122" spans="1:10" ht="21.75" customHeight="1">
      <c r="A122" s="5">
        <f>[1]Alimentação!A121</f>
        <v>120</v>
      </c>
      <c r="B122" s="22">
        <f>[1]Alimentação!C121</f>
        <v>658731</v>
      </c>
      <c r="C122" s="13">
        <f>[1]Alimentação!G121</f>
        <v>42162</v>
      </c>
      <c r="D122" s="6" t="str">
        <f>[1]Alimentação!I121</f>
        <v>Em Execução</v>
      </c>
      <c r="E122" s="6" t="str">
        <f>[1]Alimentação!O121</f>
        <v>ESTE CONVENIO TEM POR OBJETO AMPLIACAO E REFORMA DE ESCOLA(S), EM ATENDIMENTO AO PLANO DE ACOES ARTICULADAS - PAR, NO .MBITO DO PLANO DE METAS COMPROMISSO TODOS PELA EDUCACAO - PROGRAMA BRASIL PROFISSIONALIZADO.</v>
      </c>
      <c r="F122" s="6" t="str">
        <f>[1]Alimentação!R121</f>
        <v xml:space="preserve">SECRETARIA DA EDUCACAO                    </v>
      </c>
      <c r="G122" s="17">
        <f>[1]Alimentação!W121</f>
        <v>4970877.26</v>
      </c>
      <c r="H122" s="17">
        <f>[1]Alimentação!Y121</f>
        <v>17639.45</v>
      </c>
      <c r="I122" s="17">
        <f>[1]Alimentação!AB121</f>
        <v>94782.36</v>
      </c>
      <c r="J122" s="17">
        <f>[1]Alimentação!AC121</f>
        <v>0</v>
      </c>
    </row>
    <row r="123" spans="1:10" ht="21.75" customHeight="1">
      <c r="A123" s="5">
        <f>[1]Alimentação!A122</f>
        <v>121</v>
      </c>
      <c r="B123" s="22">
        <f>[1]Alimentação!C122</f>
        <v>764652</v>
      </c>
      <c r="C123" s="13">
        <f>[1]Alimentação!G122</f>
        <v>41973</v>
      </c>
      <c r="D123" s="6" t="str">
        <f>[1]Alimentação!I122</f>
        <v>Em Execução</v>
      </c>
      <c r="E123" s="6" t="str">
        <f>[1]Alimentação!O122</f>
        <v>ELABORACAO DE PROJETO PARA EXPANSAO DA ORLA -  PRAIA DA GRACIOSA - EM PALMAS</v>
      </c>
      <c r="F123" s="6" t="str">
        <f>[1]Alimentação!R122</f>
        <v xml:space="preserve">SECRETARIA DO DESENVOLV. ECONOMICO E TUR  </v>
      </c>
      <c r="G123" s="17">
        <f>[1]Alimentação!W122</f>
        <v>487500</v>
      </c>
      <c r="H123" s="17">
        <f>[1]Alimentação!Y122</f>
        <v>54166.67</v>
      </c>
      <c r="I123" s="17">
        <f>[1]Alimentação!AB122</f>
        <v>0</v>
      </c>
      <c r="J123" s="17">
        <f>[1]Alimentação!AC122</f>
        <v>0</v>
      </c>
    </row>
    <row r="124" spans="1:10" ht="21.75" customHeight="1">
      <c r="A124" s="5">
        <f>[1]Alimentação!A123</f>
        <v>122</v>
      </c>
      <c r="B124" s="22">
        <f>[1]Alimentação!C123</f>
        <v>704801</v>
      </c>
      <c r="C124" s="13">
        <f>[1]Alimentação!G123</f>
        <v>42368</v>
      </c>
      <c r="D124" s="6" t="str">
        <f>[1]Alimentação!I123</f>
        <v>Em Execução</v>
      </c>
      <c r="E124" s="6" t="str">
        <f>[1]Alimentação!O123</f>
        <v>Realizar o mapeamento das areas de risco de acidentes com produtos quimicos perigosos, empreendimentos e atividades potencialmente poluidoras, sitios frageis e vulneraveis de areas contaminadas e realizar o levantamento do historico de acidentes ocorridos e o das unidades de resposta, no entorno da Rodovia BR-153, numa faixa de 4 km, tomando a rodovia com eixo longitudinal da faixa, o que corresponde a uma area de 80</v>
      </c>
      <c r="F124" s="6" t="str">
        <f>[1]Alimentação!R123</f>
        <v xml:space="preserve">INSTITUTO NATUREZA DO TOCANTINS (NATURATINS)             </v>
      </c>
      <c r="G124" s="17">
        <f>[1]Alimentação!W123</f>
        <v>672920.58</v>
      </c>
      <c r="H124" s="17">
        <f>[1]Alimentação!Y123</f>
        <v>85205</v>
      </c>
      <c r="I124" s="17">
        <f>[1]Alimentação!AB123</f>
        <v>694312.71000000008</v>
      </c>
      <c r="J124" s="17">
        <f>[1]Alimentação!AC123</f>
        <v>23148</v>
      </c>
    </row>
    <row r="125" spans="1:10" ht="21.75" customHeight="1">
      <c r="A125" s="5">
        <f>[1]Alimentação!A124</f>
        <v>123</v>
      </c>
      <c r="B125" s="22">
        <f>[1]Alimentação!C124</f>
        <v>794239</v>
      </c>
      <c r="C125" s="13">
        <f>[1]Alimentação!G124</f>
        <v>42368</v>
      </c>
      <c r="D125" s="6" t="str">
        <f>[1]Alimentação!I124</f>
        <v>Em Execução</v>
      </c>
      <c r="E125" s="6" t="str">
        <f>[1]Alimentação!O124</f>
        <v>Implantacao e implementacao do Programa Estacao Juventude na modalidade Itinerante Campo no Estado do Tocantins</v>
      </c>
      <c r="F125" s="6" t="str">
        <f>[1]Alimentação!R124</f>
        <v xml:space="preserve">SECRETARIA DO ESPORTE                         </v>
      </c>
      <c r="G125" s="17">
        <f>[1]Alimentação!W124</f>
        <v>633000</v>
      </c>
      <c r="H125" s="17">
        <f>[1]Alimentação!Y124</f>
        <v>35000</v>
      </c>
      <c r="I125" s="17">
        <f>[1]Alimentação!AB124</f>
        <v>0</v>
      </c>
      <c r="J125" s="17">
        <f>[1]Alimentação!AC124</f>
        <v>0</v>
      </c>
    </row>
    <row r="126" spans="1:10" ht="21.75" customHeight="1">
      <c r="A126" s="5">
        <f>[1]Alimentação!A125</f>
        <v>124</v>
      </c>
      <c r="B126" s="22">
        <f>[1]Alimentação!C125</f>
        <v>700905</v>
      </c>
      <c r="C126" s="13">
        <f>[1]Alimentação!G125</f>
        <v>42369</v>
      </c>
      <c r="D126" s="6" t="str">
        <f>[1]Alimentação!I125</f>
        <v>Em Execução</v>
      </c>
      <c r="E126" s="6" t="str">
        <f>[1]Alimentação!O125</f>
        <v>OBJETIVO GERALEquipar Casa da Cultura de Parana, estruturando o espaco para a realizacao de aulas de teatro, danca, musica, cinema e inclusao digital.OBJETIVOS ESPECIFICOSEquipar espaco da Casa da Casa de Cultura de Parana, para a promocao cultural no municipio contendo: Auditorio com 60 lugares, 03 salas para oficinas, 01 sala para administracao, banheiros masculino e feminino, 01 sala para inclusao digital.  Promov</v>
      </c>
      <c r="F126" s="6" t="str">
        <f>[1]Alimentação!R125</f>
        <v xml:space="preserve">FUNDACAO CULTURAL DO ESTADO DO TOCANTINS      </v>
      </c>
      <c r="G126" s="17">
        <f>[1]Alimentação!W125</f>
        <v>200000</v>
      </c>
      <c r="H126" s="17">
        <f>[1]Alimentação!Y125</f>
        <v>22637</v>
      </c>
      <c r="I126" s="17">
        <f>[1]Alimentação!AB125</f>
        <v>11421.68</v>
      </c>
      <c r="J126" s="17">
        <f>[1]Alimentação!AC125</f>
        <v>0</v>
      </c>
    </row>
    <row r="127" spans="1:10" ht="21.75" customHeight="1">
      <c r="A127" s="5">
        <f>[1]Alimentação!A126</f>
        <v>125</v>
      </c>
      <c r="B127" s="22">
        <f>[1]Alimentação!C126</f>
        <v>813658</v>
      </c>
      <c r="C127" s="13">
        <f>[1]Alimentação!G126</f>
        <v>42369</v>
      </c>
      <c r="D127" s="6" t="str">
        <f>[1]Alimentação!I126</f>
        <v>Em Execução</v>
      </c>
      <c r="E127" s="6" t="str">
        <f>[1]Alimentação!O126</f>
        <v>Qualificar os extensionistas rurais visando a melhoria de atendimento aos agricultores familiares e o desenvolvimento do setor rural</v>
      </c>
      <c r="F127" s="6" t="str">
        <f>[1]Alimentação!R126</f>
        <v>INSTITUTO DE DESENV. RURAL DO ESTADO (RURALTINS)</v>
      </c>
      <c r="G127" s="17">
        <f>[1]Alimentação!W126</f>
        <v>202500</v>
      </c>
      <c r="H127" s="17">
        <f>[1]Alimentação!Y126</f>
        <v>20540</v>
      </c>
      <c r="I127" s="17">
        <f>[1]Alimentação!AB126</f>
        <v>0</v>
      </c>
      <c r="J127" s="17">
        <f>[1]Alimentação!AC126</f>
        <v>0</v>
      </c>
    </row>
    <row r="128" spans="1:10" ht="21.75" customHeight="1">
      <c r="A128" s="5">
        <f>[1]Alimentação!A127</f>
        <v>126</v>
      </c>
      <c r="B128" s="22">
        <f>[1]Alimentação!C127</f>
        <v>780971</v>
      </c>
      <c r="C128" s="13">
        <f>[1]Alimentação!G127</f>
        <v>42369</v>
      </c>
      <c r="D128" s="6" t="str">
        <f>[1]Alimentação!I127</f>
        <v>Em Execução</v>
      </c>
      <c r="E128" s="6" t="str">
        <f>[1]Alimentação!O127</f>
        <v>CONSTRUCAO CIVIL DE UMA UNIDADE OPERACIONAL(3o PELOTAO DESTACADO DA COMPANHIA INDEPENDENTE DE OPERACOES ESPECIAIS-CIOE)DA POLICIA MILITAR DO ESTADO DO TOCANTINS, NA CIDADE DE GURUPI.</v>
      </c>
      <c r="F128" s="6" t="str">
        <f>[1]Alimentação!R127</f>
        <v xml:space="preserve">POLICIA MILITAR DO ESTADO DO TOCANTINS        </v>
      </c>
      <c r="G128" s="17">
        <f>[1]Alimentação!W127</f>
        <v>594000</v>
      </c>
      <c r="H128" s="17">
        <f>[1]Alimentação!Y127</f>
        <v>21415.17</v>
      </c>
      <c r="I128" s="17">
        <f>[1]Alimentação!AB127</f>
        <v>202859.19</v>
      </c>
      <c r="J128" s="17">
        <f>[1]Alimentação!AC127</f>
        <v>1286.52</v>
      </c>
    </row>
    <row r="129" spans="1:10" ht="21.75" customHeight="1">
      <c r="A129" s="5">
        <f>[1]Alimentação!A128</f>
        <v>127</v>
      </c>
      <c r="B129" s="22">
        <f>[1]Alimentação!C128</f>
        <v>781963</v>
      </c>
      <c r="C129" s="13">
        <f>[1]Alimentação!G128</f>
        <v>42369</v>
      </c>
      <c r="D129" s="6" t="str">
        <f>[1]Alimentação!I128</f>
        <v>Em Execução</v>
      </c>
      <c r="E129" s="6" t="str">
        <f>[1]Alimentação!O128</f>
        <v>AQUISICAO DE MAQUINAS E EQUIPAMENTOS</v>
      </c>
      <c r="F129" s="6" t="str">
        <f>[1]Alimentação!R128</f>
        <v xml:space="preserve">SECRETARIA DO DES. DA AGRICULTURA E PECU </v>
      </c>
      <c r="G129" s="17">
        <f>[1]Alimentação!W128</f>
        <v>487500</v>
      </c>
      <c r="H129" s="17">
        <f>[1]Alimentação!Y128</f>
        <v>52500</v>
      </c>
      <c r="I129" s="17">
        <f>[1]Alimentação!AB128</f>
        <v>369706.56</v>
      </c>
      <c r="J129" s="17">
        <f>[1]Alimentação!AC128</f>
        <v>0</v>
      </c>
    </row>
    <row r="130" spans="1:10" ht="21.75" customHeight="1">
      <c r="A130" s="5">
        <f>[1]Alimentação!A129</f>
        <v>128</v>
      </c>
      <c r="B130" s="22">
        <f>[1]Alimentação!C129</f>
        <v>792208</v>
      </c>
      <c r="C130" s="13">
        <f>[1]Alimentação!G129</f>
        <v>42369</v>
      </c>
      <c r="D130" s="6" t="str">
        <f>[1]Alimentação!I129</f>
        <v>Em Execução</v>
      </c>
      <c r="E130" s="6" t="str">
        <f>[1]Alimentação!O129</f>
        <v>Promover acoes de supervisao, acompanhamento, regularizacao fundiaria e ambiental no ambito do Fundo de Terras e Reforma Agraria - FTRA, bem como a realizar diagnostico nas unidades produtivas, com o intuito de buscar uma estrategia de revitalizacao dos projetos, bem como, promover a producao, geracao de emprego e renda e melhorar a organizacao das familias de agricultores familiares visando assegurar a correta aplic</v>
      </c>
      <c r="F130" s="6" t="str">
        <f>[1]Alimentação!R129</f>
        <v xml:space="preserve">SECRETARIA DO DES. DA AGRICULTURA E PECU </v>
      </c>
      <c r="G130" s="17">
        <f>[1]Alimentação!W129</f>
        <v>526382</v>
      </c>
      <c r="H130" s="17">
        <f>[1]Alimentação!Y129</f>
        <v>114400</v>
      </c>
      <c r="I130" s="17">
        <f>[1]Alimentação!AB129</f>
        <v>0</v>
      </c>
      <c r="J130" s="17">
        <f>[1]Alimentação!AC129</f>
        <v>0</v>
      </c>
    </row>
    <row r="131" spans="1:10" ht="21.75" customHeight="1">
      <c r="A131" s="5">
        <f>[1]Alimentação!A130</f>
        <v>129</v>
      </c>
      <c r="B131" s="22">
        <f>[1]Alimentação!C130</f>
        <v>774463</v>
      </c>
      <c r="C131" s="13">
        <f>[1]Alimentação!G130</f>
        <v>42369</v>
      </c>
      <c r="D131" s="6" t="str">
        <f>[1]Alimentação!I130</f>
        <v>Em Execução</v>
      </c>
      <c r="E131" s="6" t="str">
        <f>[1]Alimentação!O130</f>
        <v>IMPLANTACAO DO PROJETO DE CAPACITACAO PROFISSIONAL E IMPLANTACAO DE OFICINAS PERMANENTES (PROCAP) NO ESTADO DO TOCANTINS.</v>
      </c>
      <c r="F131" s="6" t="str">
        <f>[1]Alimentação!R130</f>
        <v xml:space="preserve">SECRETARIA DE DEFESA E PROTECAO SOCIAL    </v>
      </c>
      <c r="G131" s="17">
        <f>[1]Alimentação!W130</f>
        <v>303118.17</v>
      </c>
      <c r="H131" s="17">
        <f>[1]Alimentação!Y130</f>
        <v>27569.46</v>
      </c>
      <c r="I131" s="17">
        <f>[1]Alimentação!AB130</f>
        <v>0</v>
      </c>
      <c r="J131" s="17">
        <f>[1]Alimentação!AC130</f>
        <v>0</v>
      </c>
    </row>
    <row r="132" spans="1:10" ht="21.75" customHeight="1">
      <c r="A132" s="5">
        <f>[1]Alimentação!A131</f>
        <v>130</v>
      </c>
      <c r="B132" s="22">
        <f>[1]Alimentação!C131</f>
        <v>703800</v>
      </c>
      <c r="C132" s="13">
        <f>[1]Alimentação!G131</f>
        <v>42369</v>
      </c>
      <c r="D132" s="6" t="str">
        <f>[1]Alimentação!I131</f>
        <v>Em Execução</v>
      </c>
      <c r="E132" s="6" t="str">
        <f>[1]Alimentação!O131</f>
        <v>Construcao de uma Penitenciaria para populacao prisional masculina, no Municipio de Palmas no Estado do Tocantins.</v>
      </c>
      <c r="F132" s="6" t="str">
        <f>[1]Alimentação!R131</f>
        <v xml:space="preserve">SECRETARIA DE DEFESA E PROTECAO SOCIAL    </v>
      </c>
      <c r="G132" s="17">
        <f>[1]Alimentação!W131</f>
        <v>22836845.190000001</v>
      </c>
      <c r="H132" s="17">
        <f>[1]Alimentação!Y131</f>
        <v>230675.20000000001</v>
      </c>
      <c r="I132" s="17">
        <f>[1]Alimentação!AB131</f>
        <v>0</v>
      </c>
      <c r="J132" s="17">
        <f>[1]Alimentação!AC131</f>
        <v>0</v>
      </c>
    </row>
    <row r="133" spans="1:10" ht="21.75" customHeight="1">
      <c r="A133" s="5">
        <f>[1]Alimentação!A132</f>
        <v>131</v>
      </c>
      <c r="B133" s="22">
        <f>[1]Alimentação!C132</f>
        <v>784708</v>
      </c>
      <c r="C133" s="13">
        <f>[1]Alimentação!G132</f>
        <v>42446</v>
      </c>
      <c r="D133" s="6" t="str">
        <f>[1]Alimentação!I132</f>
        <v>Em Execução</v>
      </c>
      <c r="E133" s="6" t="str">
        <f>[1]Alimentação!O132</f>
        <v>Implementacao das acoes educativas e ocupacionais desenvolvidas na Casa de Recuperacao e Reeducacao CRER, na perspectiva de recuperacao e reinsercao social do dependente de substancias psicoativas.</v>
      </c>
      <c r="F133" s="6" t="str">
        <f>[1]Alimentação!R132</f>
        <v xml:space="preserve">SECRETARIA DE DEFESA E PROTECAO SOCIAL    </v>
      </c>
      <c r="G133" s="17">
        <f>[1]Alimentação!W132</f>
        <v>100000</v>
      </c>
      <c r="H133" s="17">
        <f>[1]Alimentação!Y132</f>
        <v>11200</v>
      </c>
      <c r="I133" s="17">
        <f>[1]Alimentação!AB132</f>
        <v>0</v>
      </c>
      <c r="J133" s="17">
        <f>[1]Alimentação!AC132</f>
        <v>0</v>
      </c>
    </row>
    <row r="134" spans="1:10" ht="21.75" customHeight="1">
      <c r="A134" s="5">
        <f>[1]Alimentação!A133</f>
        <v>132</v>
      </c>
      <c r="B134" s="22">
        <f>[1]Alimentação!C133</f>
        <v>788378</v>
      </c>
      <c r="C134" s="13">
        <f>[1]Alimentação!G133</f>
        <v>42434</v>
      </c>
      <c r="D134" s="6" t="str">
        <f>[1]Alimentação!I133</f>
        <v>Em Execução</v>
      </c>
      <c r="E134" s="6" t="str">
        <f>[1]Alimentação!O133</f>
        <v>Implantacao de nucleo de atencao ao dependente quimico e as familias, na perspectiva de um servico especializado dirigido as pessoas com necessidades decorrentes do uso/abuso de substancias psicoativas, para orientacao, recuperacao e reinsercao social do usuario.</v>
      </c>
      <c r="F134" s="6" t="str">
        <f>[1]Alimentação!R133</f>
        <v xml:space="preserve">SECRETARIA DE DEFESA E PROTECAO SOCIAL    </v>
      </c>
      <c r="G134" s="17">
        <f>[1]Alimentação!W133</f>
        <v>400000</v>
      </c>
      <c r="H134" s="17">
        <f>[1]Alimentação!Y133</f>
        <v>45000</v>
      </c>
      <c r="I134" s="17">
        <f>[1]Alimentação!AB133</f>
        <v>0</v>
      </c>
      <c r="J134" s="17">
        <f>[1]Alimentação!AC133</f>
        <v>0</v>
      </c>
    </row>
    <row r="135" spans="1:10" ht="21.75" customHeight="1">
      <c r="A135" s="5">
        <f>[1]Alimentação!A134</f>
        <v>133</v>
      </c>
      <c r="B135" s="22">
        <f>[1]Alimentação!C134</f>
        <v>784709</v>
      </c>
      <c r="C135" s="13">
        <f>[1]Alimentação!G134</f>
        <v>42510</v>
      </c>
      <c r="D135" s="6" t="str">
        <f>[1]Alimentação!I134</f>
        <v>Em Execução</v>
      </c>
      <c r="E135" s="6" t="str">
        <f>[1]Alimentação!O134</f>
        <v>Promocao de atividades culturais para garantir a sociedade, principalmente no nucleo familiar para uma reflexao, de forma alegre e criativa, acerca de retomada de valores e atitudes por meio de um estilo de vida novo, capaz de transformar o mundo em que vivemos, construindo uma sociedade mais digna e fraterna na prevencao ao uso indevido de drogas.</v>
      </c>
      <c r="F135" s="6" t="str">
        <f>[1]Alimentação!R134</f>
        <v xml:space="preserve">SECRETARIA DE DEFESA E PROTECAO SOCIAL    </v>
      </c>
      <c r="G135" s="17">
        <f>[1]Alimentação!W134</f>
        <v>200000</v>
      </c>
      <c r="H135" s="17">
        <f>[1]Alimentação!Y134</f>
        <v>22100</v>
      </c>
      <c r="I135" s="17">
        <f>[1]Alimentação!AB134</f>
        <v>0</v>
      </c>
      <c r="J135" s="17">
        <f>[1]Alimentação!AC134</f>
        <v>0</v>
      </c>
    </row>
    <row r="136" spans="1:10" ht="21.75" customHeight="1">
      <c r="A136" s="5">
        <f>[1]Alimentação!A135</f>
        <v>134</v>
      </c>
      <c r="B136" s="22">
        <f>[1]Alimentação!C135</f>
        <v>790646</v>
      </c>
      <c r="C136" s="13">
        <f>[1]Alimentação!G135</f>
        <v>42369</v>
      </c>
      <c r="D136" s="6" t="str">
        <f>[1]Alimentação!I135</f>
        <v>Em Execução</v>
      </c>
      <c r="E136" s="6" t="str">
        <f>[1]Alimentação!O135</f>
        <v>Modernizacao de unidades de apoio a distribuicao de produtos da agricultura familiar.</v>
      </c>
      <c r="F136" s="6" t="str">
        <f>[1]Alimentação!R135</f>
        <v>SECRETARIA DO TRABALHO E ASSISTÊNCIA SOCIAL</v>
      </c>
      <c r="G136" s="17">
        <f>[1]Alimentação!W135</f>
        <v>5200000</v>
      </c>
      <c r="H136" s="17">
        <f>[1]Alimentação!Y135</f>
        <v>520000</v>
      </c>
      <c r="I136" s="17">
        <f>[1]Alimentação!AB135</f>
        <v>0</v>
      </c>
      <c r="J136" s="17">
        <f>[1]Alimentação!AC135</f>
        <v>0</v>
      </c>
    </row>
    <row r="137" spans="1:10" ht="21.75" customHeight="1">
      <c r="A137" s="5">
        <f>[1]Alimentação!A136</f>
        <v>135</v>
      </c>
      <c r="B137" s="22">
        <f>[1]Alimentação!C136</f>
        <v>782147</v>
      </c>
      <c r="C137" s="13">
        <f>[1]Alimentação!G136</f>
        <v>42369</v>
      </c>
      <c r="D137" s="6" t="str">
        <f>[1]Alimentação!I136</f>
        <v>Em Execução</v>
      </c>
      <c r="E137" s="6" t="str">
        <f>[1]Alimentação!O136</f>
        <v>Construcao da Segunda Etapa do Hospital Geral Publico de Gurupi.</v>
      </c>
      <c r="F137" s="6" t="str">
        <f>[1]Alimentação!R136</f>
        <v xml:space="preserve">SECRETARIA DA SAUDE                           </v>
      </c>
      <c r="G137" s="17">
        <f>[1]Alimentação!W136</f>
        <v>16000000</v>
      </c>
      <c r="H137" s="17">
        <f>[1]Alimentação!Y136</f>
        <v>842105.26</v>
      </c>
      <c r="I137" s="17">
        <f>[1]Alimentação!AB136</f>
        <v>0</v>
      </c>
      <c r="J137" s="17">
        <f>[1]Alimentação!AC136</f>
        <v>0</v>
      </c>
    </row>
    <row r="138" spans="1:10" ht="21.75" customHeight="1">
      <c r="A138" s="5">
        <f>[1]Alimentação!A137</f>
        <v>136</v>
      </c>
      <c r="B138" s="22">
        <f>[1]Alimentação!C137</f>
        <v>794621</v>
      </c>
      <c r="C138" s="13">
        <f>[1]Alimentação!G137</f>
        <v>42369</v>
      </c>
      <c r="D138" s="6" t="str">
        <f>[1]Alimentação!I137</f>
        <v>Em Execução</v>
      </c>
      <c r="E138" s="6" t="str">
        <f>[1]Alimentação!O137</f>
        <v>APOIO A REESTRUTURACAO E IMPLEMENTACAO DO SISTEMA UNIFICADO DE ATENCAO A SANIDADE AGROPECUARIA (SUASA) E O FORTALECIMENTO DAS ACOES DE DEFESA AGROPECUARIA.</v>
      </c>
      <c r="F138" s="6" t="str">
        <f>[1]Alimentação!R137</f>
        <v>AGENCIA DE DEFESA AGROPECUARIA (ADAPEC)</v>
      </c>
      <c r="G138" s="17">
        <f>[1]Alimentação!W137</f>
        <v>861437.25</v>
      </c>
      <c r="H138" s="17">
        <f>[1]Alimentação!Y137</f>
        <v>46228</v>
      </c>
      <c r="I138" s="17">
        <f>[1]Alimentação!AB137</f>
        <v>0</v>
      </c>
      <c r="J138" s="17">
        <f>[1]Alimentação!AC137</f>
        <v>0</v>
      </c>
    </row>
    <row r="139" spans="1:10" ht="21.75" customHeight="1">
      <c r="A139" s="5">
        <f>[1]Alimentação!A138</f>
        <v>137</v>
      </c>
      <c r="B139" s="22">
        <f>[1]Alimentação!C138</f>
        <v>779118</v>
      </c>
      <c r="C139" s="13">
        <f>[1]Alimentação!G138</f>
        <v>42369</v>
      </c>
      <c r="D139" s="6" t="str">
        <f>[1]Alimentação!I138</f>
        <v>Em Execução</v>
      </c>
      <c r="E139" s="6" t="str">
        <f>[1]Alimentação!O138</f>
        <v>Implantar Programa de Educacao em Saude voltada para Saneamento Ambiental,nos municipios atendidos pela Agencia Tocantinense de Saneamento- ATS melhorando da qualidade de vida da populacao.</v>
      </c>
      <c r="F139" s="6" t="str">
        <f>[1]Alimentação!R138</f>
        <v xml:space="preserve">AGENCIA TOCANTINENSE DE SANEAMENTO - ATS      </v>
      </c>
      <c r="G139" s="17">
        <f>[1]Alimentação!W138</f>
        <v>812250</v>
      </c>
      <c r="H139" s="17">
        <f>[1]Alimentação!Y138</f>
        <v>90250</v>
      </c>
      <c r="I139" s="17">
        <f>[1]Alimentação!AB138</f>
        <v>0</v>
      </c>
      <c r="J139" s="17">
        <f>[1]Alimentação!AC138</f>
        <v>0</v>
      </c>
    </row>
    <row r="140" spans="1:10" ht="21.75" customHeight="1">
      <c r="A140" s="5">
        <f>[1]Alimentação!A139</f>
        <v>138</v>
      </c>
      <c r="B140" s="22">
        <f>[1]Alimentação!C139</f>
        <v>706351</v>
      </c>
      <c r="C140" s="13">
        <f>[1]Alimentação!G139</f>
        <v>42369</v>
      </c>
      <c r="D140" s="6" t="str">
        <f>[1]Alimentação!I139</f>
        <v>Em Execução</v>
      </c>
      <c r="E140" s="6" t="str">
        <f>[1]Alimentação!O139</f>
        <v>Promover acoes de acompanhamento, supervisao e capacitacao de modo a proporcionar a implantacao de infra-estrutura basica e de investimentos comunitarios necessarios a estruturacao das unidades produtivas constituidas, com financiamento do Fundo de Terras e pelas associacoes beneficiarias do Subprograma de Combate a Pobreza Rural de forma a viabilizar o desenvolvimento produtivo com sustentabilidade.</v>
      </c>
      <c r="F140" s="6" t="str">
        <f>[1]Alimentação!R139</f>
        <v xml:space="preserve">SECRETARIA DO DES. DA AGRICULTURA E PECU </v>
      </c>
      <c r="G140" s="17">
        <f>[1]Alimentação!W139</f>
        <v>724070.2</v>
      </c>
      <c r="H140" s="17">
        <f>[1]Alimentação!Y139</f>
        <v>181009.8</v>
      </c>
      <c r="I140" s="17">
        <f>[1]Alimentação!AB139</f>
        <v>181812.91999999998</v>
      </c>
      <c r="J140" s="17">
        <f>[1]Alimentação!AC139</f>
        <v>9329.25</v>
      </c>
    </row>
    <row r="141" spans="1:10" ht="21.75" customHeight="1">
      <c r="A141" s="5">
        <f>[1]Alimentação!A140</f>
        <v>139</v>
      </c>
      <c r="B141" s="22">
        <f>[1]Alimentação!C140</f>
        <v>751052</v>
      </c>
      <c r="C141" s="13">
        <f>[1]Alimentação!G140</f>
        <v>42369</v>
      </c>
      <c r="D141" s="6" t="str">
        <f>[1]Alimentação!I140</f>
        <v>Em Execução</v>
      </c>
      <c r="E141" s="6" t="str">
        <f>[1]Alimentação!O140</f>
        <v>Fortalecimento da Delegacia Especializada em Narcoticos do Estado do Tocantins, dotando-a de meios (equipamentos) eficazes para o enfrentamento ao Crack e outras drogas.</v>
      </c>
      <c r="F141" s="6" t="str">
        <f>[1]Alimentação!R140</f>
        <v xml:space="preserve">SECRETARIA DA SEGURANCA PUBLICA - SSP         </v>
      </c>
      <c r="G141" s="17">
        <f>[1]Alimentação!W140</f>
        <v>292729.37</v>
      </c>
      <c r="H141" s="17">
        <f>[1]Alimentação!Y140</f>
        <v>2956.86</v>
      </c>
      <c r="I141" s="17">
        <f>[1]Alimentação!AB140</f>
        <v>212966.99</v>
      </c>
      <c r="J141" s="17">
        <f>[1]Alimentação!AC140</f>
        <v>0</v>
      </c>
    </row>
    <row r="142" spans="1:10" ht="21.75" customHeight="1">
      <c r="A142" s="5">
        <f>[1]Alimentação!A141</f>
        <v>140</v>
      </c>
      <c r="B142" s="22">
        <f>[1]Alimentação!C141</f>
        <v>597860</v>
      </c>
      <c r="C142" s="13">
        <f>[1]Alimentação!G141</f>
        <v>41639</v>
      </c>
      <c r="D142" s="6" t="str">
        <f>[1]Alimentação!I141</f>
        <v>Adimplente</v>
      </c>
      <c r="E142" s="6" t="str">
        <f>[1]Alimentação!O141</f>
        <v>CONSTRUCAO DE 884 MORADIAS NOS MUNCIPIOS DE AXIXA  BURITI   CARRASCO BONITO  SAO MIGUEL  PRAIA NORTE E SITIO NOVO</v>
      </c>
      <c r="F142" s="6" t="str">
        <f>[1]Alimentação!R141</f>
        <v>SECRETARIA DAS CIDADES</v>
      </c>
      <c r="G142" s="17">
        <f>[1]Alimentação!W141</f>
        <v>15924426.119999999</v>
      </c>
      <c r="H142" s="17">
        <f>[1]Alimentação!Y141</f>
        <v>6261087.9199999999</v>
      </c>
      <c r="I142" s="17">
        <f>[1]Alimentação!AB141</f>
        <v>35722.31</v>
      </c>
      <c r="J142" s="17">
        <f>[1]Alimentação!AC141</f>
        <v>0</v>
      </c>
    </row>
    <row r="143" spans="1:10" ht="21.75" customHeight="1">
      <c r="A143" s="5">
        <f>[1]Alimentação!A142</f>
        <v>141</v>
      </c>
      <c r="B143" s="22">
        <f>[1]Alimentação!C142</f>
        <v>774316</v>
      </c>
      <c r="C143" s="13">
        <f>[1]Alimentação!G142</f>
        <v>42359</v>
      </c>
      <c r="D143" s="6" t="str">
        <f>[1]Alimentação!I142</f>
        <v>Em Execução</v>
      </c>
      <c r="E143" s="6" t="str">
        <f>[1]Alimentação!O142</f>
        <v>Fortalecimento do conselho estadual/distrital de seguranca alimentar e nutricional</v>
      </c>
      <c r="F143" s="6" t="str">
        <f>[1]Alimentação!R142</f>
        <v>SECRETARIA DO TRABALHO E ASSISTÊNCIA SOCIAL</v>
      </c>
      <c r="G143" s="17">
        <f>[1]Alimentação!W142</f>
        <v>398313.9</v>
      </c>
      <c r="H143" s="17">
        <f>[1]Alimentação!Y142</f>
        <v>21687.5</v>
      </c>
      <c r="I143" s="17">
        <f>[1]Alimentação!AB142</f>
        <v>0</v>
      </c>
      <c r="J143" s="17">
        <f>[1]Alimentação!AC142</f>
        <v>0</v>
      </c>
    </row>
    <row r="144" spans="1:10" ht="21.75" customHeight="1">
      <c r="A144" s="5">
        <f>[1]Alimentação!A143</f>
        <v>142</v>
      </c>
      <c r="B144" s="22">
        <f>[1]Alimentação!C143</f>
        <v>649331</v>
      </c>
      <c r="C144" s="13">
        <f>[1]Alimentação!G143</f>
        <v>42369</v>
      </c>
      <c r="D144" s="6" t="str">
        <f>[1]Alimentação!I143</f>
        <v>Adimplente</v>
      </c>
      <c r="E144" s="6" t="str">
        <f>[1]Alimentação!O143</f>
        <v>AQUISICAO DE EQUIPAMENTO E MATERIAL PERMANENTE PARA QUALIFICACAO DA GESTAO DESCENTRALIZADA DO SUS</v>
      </c>
      <c r="F144" s="6" t="str">
        <f>[1]Alimentação!R143</f>
        <v xml:space="preserve">SECRETARIA DA SAUDE                           </v>
      </c>
      <c r="G144" s="17">
        <f>[1]Alimentação!W143</f>
        <v>135945</v>
      </c>
      <c r="H144" s="17">
        <f>[1]Alimentação!Y143</f>
        <v>15105</v>
      </c>
      <c r="I144" s="17">
        <f>[1]Alimentação!AB143</f>
        <v>66857.849999999991</v>
      </c>
      <c r="J144" s="17">
        <f>[1]Alimentação!AC143</f>
        <v>5898</v>
      </c>
    </row>
    <row r="145" spans="1:10" ht="21.75" customHeight="1">
      <c r="A145" s="5">
        <f>[1]Alimentação!A144</f>
        <v>143</v>
      </c>
      <c r="B145" s="22">
        <f>[1]Alimentação!C144</f>
        <v>769495</v>
      </c>
      <c r="C145" s="13">
        <f>[1]Alimentação!G144</f>
        <v>42403</v>
      </c>
      <c r="D145" s="6" t="str">
        <f>[1]Alimentação!I144</f>
        <v>Em Execução</v>
      </c>
      <c r="E145" s="6" t="str">
        <f>[1]Alimentação!O144</f>
        <v>Implantacao de cisternas de polietileno em comunidades rurais de diversos municipios do Estado do Tocantins, no ambito do Programa Nacional de Universalizacao do Acesso e Uso da Agua  Agua para Todos</v>
      </c>
      <c r="F145" s="6" t="str">
        <f>[1]Alimentação!R144</f>
        <v xml:space="preserve">AGENCIA TOCANTINENSE DE SANEAMENTO - ATS      </v>
      </c>
      <c r="G145" s="17">
        <f>[1]Alimentação!W144</f>
        <v>65816407.329999998</v>
      </c>
      <c r="H145" s="17">
        <f>[1]Alimentação!Y144</f>
        <v>6885286.8700000001</v>
      </c>
      <c r="I145" s="17">
        <f>[1]Alimentação!AB144</f>
        <v>48166797.609999992</v>
      </c>
      <c r="J145" s="17">
        <f>[1]Alimentação!AC144</f>
        <v>0</v>
      </c>
    </row>
    <row r="146" spans="1:10" ht="21.75" customHeight="1">
      <c r="A146" s="5">
        <f>[1]Alimentação!A145</f>
        <v>144</v>
      </c>
      <c r="B146" s="22">
        <f>[1]Alimentação!C145</f>
        <v>782320</v>
      </c>
      <c r="C146" s="13">
        <f>[1]Alimentação!G145</f>
        <v>42404</v>
      </c>
      <c r="D146" s="6" t="str">
        <f>[1]Alimentação!I145</f>
        <v>Em Execução</v>
      </c>
      <c r="E146" s="6" t="str">
        <f>[1]Alimentação!O145</f>
        <v>Com uma oferta inicial de 300 vagas, os curso de licenciatura em Letras e Pedagogia se destinam aos professores do ensino basico da rede publica, estadual e municipal, sendo as vagas remanescentes disponibilizadas via vestibular para demanda social a qualquer cidadao que concluiu a educacao basica, que seja aprovado no processo seletivo e atenda aos requisitos exigidos pela instituicao publica vinculada ao Sistema Un</v>
      </c>
      <c r="F146" s="6" t="str">
        <f>[1]Alimentação!R145</f>
        <v xml:space="preserve">FUNDACAO UNIVERSIDADE DO TOCANTINS - UNI      </v>
      </c>
      <c r="G146" s="17">
        <f>[1]Alimentação!W145</f>
        <v>453610.64</v>
      </c>
      <c r="H146" s="17">
        <f>[1]Alimentação!Y145</f>
        <v>4581.93</v>
      </c>
      <c r="I146" s="17">
        <f>[1]Alimentação!AB145</f>
        <v>0</v>
      </c>
      <c r="J146" s="17">
        <f>[1]Alimentação!AC145</f>
        <v>0</v>
      </c>
    </row>
    <row r="147" spans="1:10" ht="21.75" customHeight="1">
      <c r="A147" s="5">
        <f>[1]Alimentação!A146</f>
        <v>145</v>
      </c>
      <c r="B147" s="22">
        <f>[1]Alimentação!C146</f>
        <v>774260</v>
      </c>
      <c r="C147" s="13">
        <f>[1]Alimentação!G146</f>
        <v>42417</v>
      </c>
      <c r="D147" s="6" t="str">
        <f>[1]Alimentação!I146</f>
        <v>Em Execução</v>
      </c>
      <c r="E147" s="6" t="str">
        <f>[1]Alimentação!O146</f>
        <v>Implementar acoes destinadas a promover a valorizacao profissional e a saude dos bombeiros militares do Estado do Tocantins por meio de levantamento e analise dos dados desaude de seus profissionais, da ampliacao da estrutura de academia esportiva da Corporacao e da capacitacao de multiplicadores para prevencao e intervencao no uso e abuso de substancias psicoativas.</v>
      </c>
      <c r="F147" s="6" t="str">
        <f>[1]Alimentação!R146</f>
        <v xml:space="preserve">CORPO DE BOMBEIROS MILITAR DO ESTADO DO      </v>
      </c>
      <c r="G147" s="17">
        <f>[1]Alimentação!W146</f>
        <v>705197.28</v>
      </c>
      <c r="H147" s="17">
        <f>[1]Alimentação!Y146</f>
        <v>7123.2</v>
      </c>
      <c r="I147" s="17">
        <f>[1]Alimentação!AB146</f>
        <v>0</v>
      </c>
      <c r="J147" s="17">
        <f>[1]Alimentação!AC146</f>
        <v>0</v>
      </c>
    </row>
    <row r="148" spans="1:10" ht="21.75" customHeight="1">
      <c r="A148" s="5">
        <f>[1]Alimentação!A147</f>
        <v>146</v>
      </c>
      <c r="B148" s="22">
        <f>[1]Alimentação!C147</f>
        <v>649332</v>
      </c>
      <c r="C148" s="13">
        <f>[1]Alimentação!G147</f>
        <v>42440</v>
      </c>
      <c r="D148" s="6" t="str">
        <f>[1]Alimentação!I147</f>
        <v>Adimplente</v>
      </c>
      <c r="E148" s="6" t="str">
        <f>[1]Alimentação!O147</f>
        <v>CURSO DE ESPECIALIZACAO EM SAUDE MENTAL.</v>
      </c>
      <c r="F148" s="6" t="str">
        <f>[1]Alimentação!R147</f>
        <v xml:space="preserve">SECRETARIA DA SAUDE                           </v>
      </c>
      <c r="G148" s="17">
        <f>[1]Alimentação!W147</f>
        <v>262836</v>
      </c>
      <c r="H148" s="17">
        <f>[1]Alimentação!Y147</f>
        <v>27030</v>
      </c>
      <c r="I148" s="17">
        <f>[1]Alimentação!AB147</f>
        <v>141318.73000000001</v>
      </c>
      <c r="J148" s="17">
        <f>[1]Alimentação!AC147</f>
        <v>0</v>
      </c>
    </row>
    <row r="149" spans="1:10" ht="21.75" customHeight="1">
      <c r="A149" s="5">
        <f>[1]Alimentação!A148</f>
        <v>147</v>
      </c>
      <c r="B149" s="22">
        <f>[1]Alimentação!C148</f>
        <v>793211</v>
      </c>
      <c r="C149" s="13">
        <f>[1]Alimentação!G148</f>
        <v>42455</v>
      </c>
      <c r="D149" s="6" t="str">
        <f>[1]Alimentação!I148</f>
        <v>Em Execução</v>
      </c>
      <c r="E149" s="6" t="str">
        <f>[1]Alimentação!O148</f>
        <v>Promover a capacitacao de tecnicos para que estes possam ser difusores de tecnologias, e consequentemente, contribuam para o fortalecimento da silvicultura no Tocantins.</v>
      </c>
      <c r="F149" s="6" t="str">
        <f>[1]Alimentação!R148</f>
        <v xml:space="preserve">SECRETARIA DO DES. DA AGRICULTURA E PECU </v>
      </c>
      <c r="G149" s="17">
        <f>[1]Alimentação!W148</f>
        <v>96000</v>
      </c>
      <c r="H149" s="17">
        <f>[1]Alimentação!Y148</f>
        <v>10667</v>
      </c>
      <c r="I149" s="17">
        <f>[1]Alimentação!AB148</f>
        <v>0</v>
      </c>
      <c r="J149" s="17">
        <f>[1]Alimentação!AC148</f>
        <v>0</v>
      </c>
    </row>
    <row r="150" spans="1:10" ht="21.75" customHeight="1">
      <c r="A150" s="5">
        <f>[1]Alimentação!A149</f>
        <v>148</v>
      </c>
      <c r="B150" s="22">
        <f>[1]Alimentação!C149</f>
        <v>759850</v>
      </c>
      <c r="C150" s="13">
        <f>[1]Alimentação!G149</f>
        <v>42463</v>
      </c>
      <c r="D150" s="6" t="str">
        <f>[1]Alimentação!I149</f>
        <v>Em Execução</v>
      </c>
      <c r="E150" s="6" t="str">
        <f>[1]Alimentação!O149</f>
        <v>Capacitacao de profissionais do setor saude, Instituicoes de longa permanencia, Centros de convivencia de idosos e cuidadores de idosos docimicilares e intitucionais.</v>
      </c>
      <c r="F150" s="6" t="str">
        <f>[1]Alimentação!R149</f>
        <v xml:space="preserve">SECRETARIA DA SAUDE                           </v>
      </c>
      <c r="G150" s="17">
        <f>[1]Alimentação!W149</f>
        <v>108000</v>
      </c>
      <c r="H150" s="17">
        <f>[1]Alimentação!Y149</f>
        <v>12000</v>
      </c>
      <c r="I150" s="17">
        <f>[1]Alimentação!AB149</f>
        <v>23382</v>
      </c>
      <c r="J150" s="17">
        <f>[1]Alimentação!AC149</f>
        <v>0</v>
      </c>
    </row>
    <row r="151" spans="1:10" ht="21.75" customHeight="1">
      <c r="A151" s="5">
        <f>[1]Alimentação!A150</f>
        <v>149</v>
      </c>
      <c r="B151" s="22">
        <f>[1]Alimentação!C150</f>
        <v>778371</v>
      </c>
      <c r="C151" s="13">
        <f>[1]Alimentação!G150</f>
        <v>42471</v>
      </c>
      <c r="D151" s="6" t="str">
        <f>[1]Alimentação!I150</f>
        <v>Em Execução</v>
      </c>
      <c r="E151" s="6" t="str">
        <f>[1]Alimentação!O150</f>
        <v>Construcao de Unidade de Saude na Aldeia Paraiso, localizada na area indigena Xerente, no municipio de Tocantinia - Tocantins.</v>
      </c>
      <c r="F151" s="6" t="str">
        <f>[1]Alimentação!R150</f>
        <v xml:space="preserve">SECRETARIA DA SAUDE                           </v>
      </c>
      <c r="G151" s="17">
        <f>[1]Alimentação!W150</f>
        <v>264347.45</v>
      </c>
      <c r="H151" s="17">
        <f>[1]Alimentação!Y150</f>
        <v>13913.02</v>
      </c>
      <c r="I151" s="17">
        <f>[1]Alimentação!AB150</f>
        <v>0</v>
      </c>
      <c r="J151" s="17">
        <f>[1]Alimentação!AC150</f>
        <v>0</v>
      </c>
    </row>
    <row r="152" spans="1:10" ht="21.75" customHeight="1">
      <c r="A152" s="5">
        <f>[1]Alimentação!A151</f>
        <v>150</v>
      </c>
      <c r="B152" s="22">
        <f>[1]Alimentação!C151</f>
        <v>793497</v>
      </c>
      <c r="C152" s="13">
        <f>[1]Alimentação!G151</f>
        <v>42488</v>
      </c>
      <c r="D152" s="6" t="str">
        <f>[1]Alimentação!I151</f>
        <v>Em Execução</v>
      </c>
      <c r="E152" s="6" t="str">
        <f>[1]Alimentação!O151</f>
        <v>Ofertar gratuitamente capacitacao social e profissional a 435 mulheres residentes na zona rural e urbana de municipios tocantinenses, e que preferencialmente sejam de baixa renda e estejam na condicao de desemprego, subemprego ou almeje inserir-se no mercado de trabalho.</v>
      </c>
      <c r="F152" s="6" t="str">
        <f>[1]Alimentação!R151</f>
        <v>SECRETARIA DO TRABALHO E ASSISTÊNCIA SOCIAL</v>
      </c>
      <c r="G152" s="17">
        <f>[1]Alimentação!W151</f>
        <v>800000</v>
      </c>
      <c r="H152" s="17">
        <f>[1]Alimentação!Y151</f>
        <v>88975</v>
      </c>
      <c r="I152" s="17">
        <f>[1]Alimentação!AB151</f>
        <v>0</v>
      </c>
      <c r="J152" s="17">
        <f>[1]Alimentação!AC151</f>
        <v>0</v>
      </c>
    </row>
    <row r="153" spans="1:10" ht="21.75" customHeight="1">
      <c r="A153" s="5">
        <f>[1]Alimentação!A152</f>
        <v>151</v>
      </c>
      <c r="B153" s="22">
        <f>[1]Alimentação!C152</f>
        <v>680581</v>
      </c>
      <c r="C153" s="13">
        <f>[1]Alimentação!G152</f>
        <v>42497</v>
      </c>
      <c r="D153" s="6" t="str">
        <f>[1]Alimentação!I152</f>
        <v>Adimplente</v>
      </c>
      <c r="E153" s="6" t="str">
        <f>[1]Alimentação!O152</f>
        <v>IMPLANTACAO E MELHORIA DE SISTEMAS PUBLICOS DE ESGOTAMENTO SANITARIO. TC/PAC 0270/14 - TO0404137133</v>
      </c>
      <c r="F153" s="6" t="str">
        <f>[1]Alimentação!R152</f>
        <v xml:space="preserve">AGENCIA TOCANTINENSE DE SANEAMENTO - ATS      </v>
      </c>
      <c r="G153" s="17">
        <f>[1]Alimentação!W152</f>
        <v>2635266.11</v>
      </c>
      <c r="H153" s="17">
        <f>[1]Alimentação!Y152</f>
        <v>0</v>
      </c>
      <c r="I153" s="17">
        <f>[1]Alimentação!AB152</f>
        <v>0</v>
      </c>
      <c r="J153" s="17">
        <f>[1]Alimentação!AC152</f>
        <v>0</v>
      </c>
    </row>
    <row r="154" spans="1:10" ht="21.75" customHeight="1">
      <c r="A154" s="5">
        <f>[1]Alimentação!A153</f>
        <v>152</v>
      </c>
      <c r="B154" s="22">
        <f>[1]Alimentação!C153</f>
        <v>680510</v>
      </c>
      <c r="C154" s="13">
        <f>[1]Alimentação!G153</f>
        <v>42497</v>
      </c>
      <c r="D154" s="6" t="str">
        <f>[1]Alimentação!I153</f>
        <v>Adimplente</v>
      </c>
      <c r="E154" s="6" t="str">
        <f>[1]Alimentação!O153</f>
        <v>IMPLANTAÇÃO DE SISTEMA DE ESGOTAMENTO SANITÁRIO NO MUNICIPIO DE LUZINÓPOLIS,PARA ATENDER A SEDE DO MUNICIPIO, CONTEMPLANDO 377 LIGAÇÕES DOMICILIARES DE ESGOTO, 8023,90 METROS DE REDE COLETORA, 01 ESTAÇÃO ELEVA-TÓRIA, UMA ESTAÇÃO DE TRATAMENTO COM TECNOLOGIA DO TIPO DE LAGOAS   DEESTABILIZAÇÃO.</v>
      </c>
      <c r="F154" s="6" t="str">
        <f>[1]Alimentação!R153</f>
        <v xml:space="preserve">AGENCIA TOCANTINENSE DE SANEAMENTO - ATS      </v>
      </c>
      <c r="G154" s="17">
        <f>[1]Alimentação!W153</f>
        <v>3706944.76</v>
      </c>
      <c r="H154" s="17">
        <f>[1]Alimentação!Y153</f>
        <v>0</v>
      </c>
      <c r="I154" s="17">
        <f>[1]Alimentação!AB153</f>
        <v>0</v>
      </c>
      <c r="J154" s="17">
        <f>[1]Alimentação!AC153</f>
        <v>0</v>
      </c>
    </row>
    <row r="155" spans="1:10" ht="21.75" customHeight="1">
      <c r="A155" s="5">
        <f>[1]Alimentação!A154</f>
        <v>153</v>
      </c>
      <c r="B155" s="22">
        <f>[1]Alimentação!C154</f>
        <v>680508</v>
      </c>
      <c r="C155" s="13">
        <f>[1]Alimentação!G154</f>
        <v>42497</v>
      </c>
      <c r="D155" s="6" t="str">
        <f>[1]Alimentação!I154</f>
        <v>Adimplente</v>
      </c>
      <c r="E155" s="6" t="str">
        <f>[1]Alimentação!O154</f>
        <v>IMPLANTAÇÃO DE SISTEMA DE ESGOTAMENTO SANITÁRIO NO MUNICIPIO DE  PIRA-QUÊ, PARA ATENDER A SEDE DO MUNICIPIO, CONTEMPLANDO 163 LIGAÇÕES DOMI-CILIARES DE ESGOTO, 4232 METROS DE REDE COLETORA, 1 ESTAÇÃO ELEVATÓRIAESTAÇÃO 1 COM CAPACIDADE 0,00583 M³/S, UMA ESTAÇÃO DE TRATAMENTO   COMTECNOLOGIA DO TIPO DE LAGOAS DE ESTABILIZAÇÃO E CAPACIDADE PARA TRATAR275,6 M³/DIA.</v>
      </c>
      <c r="F155" s="6" t="str">
        <f>[1]Alimentação!R154</f>
        <v xml:space="preserve">AGENCIA TOCANTINENSE DE SANEAMENTO - ATS      </v>
      </c>
      <c r="G155" s="17">
        <f>[1]Alimentação!W154</f>
        <v>2433477.5</v>
      </c>
      <c r="H155" s="17">
        <f>[1]Alimentação!Y154</f>
        <v>0</v>
      </c>
      <c r="I155" s="17">
        <f>[1]Alimentação!AB154</f>
        <v>0</v>
      </c>
      <c r="J155" s="17">
        <f>[1]Alimentação!AC154</f>
        <v>0</v>
      </c>
    </row>
    <row r="156" spans="1:10" ht="21.75" customHeight="1">
      <c r="A156" s="5">
        <f>[1]Alimentação!A155</f>
        <v>154</v>
      </c>
      <c r="B156" s="22">
        <f>[1]Alimentação!C155</f>
        <v>680506</v>
      </c>
      <c r="C156" s="13">
        <f>[1]Alimentação!G155</f>
        <v>42497</v>
      </c>
      <c r="D156" s="6" t="str">
        <f>[1]Alimentação!I155</f>
        <v>Adimplente</v>
      </c>
      <c r="E156" s="6" t="str">
        <f>[1]Alimentação!O155</f>
        <v>IMPLANTAÇÃO DE SISTEMA DE ESGOTAMENTO SANITÁRIO NO MUNICIPIO DE    RIODOS BOIS, PARA ATENDER A SEDE DO MUNICIPIO, CONTEMPLANDO 219  LIGAÇÕESDOMICILIARES DE ESGOTO, 4708,96 METROS DE REDE COLETORA, 1 ESTAÇÃO ELEVATÓRIA, ESTAÇÃO 1 COM CAPACIDADE 0,00631 M³/S, UMA ESTAÇÃO DE  TRATA-MENTO COM TECNOLGIA DO TIPO DE LAGOAS DE ESTABILIZAÇÃO E CAPACIDADE PARA TRATAR 256,2 M³/DIA.</v>
      </c>
      <c r="F156" s="6" t="str">
        <f>[1]Alimentação!R155</f>
        <v xml:space="preserve">AGENCIA TOCANTINENSE DE SANEAMENTO - ATS      </v>
      </c>
      <c r="G156" s="17">
        <f>[1]Alimentação!W155</f>
        <v>2427630.5299999998</v>
      </c>
      <c r="H156" s="17">
        <f>[1]Alimentação!Y155</f>
        <v>0</v>
      </c>
      <c r="I156" s="17">
        <f>[1]Alimentação!AB155</f>
        <v>0</v>
      </c>
      <c r="J156" s="17">
        <f>[1]Alimentação!AC155</f>
        <v>0</v>
      </c>
    </row>
    <row r="157" spans="1:10" ht="21.75" customHeight="1">
      <c r="A157" s="5">
        <f>[1]Alimentação!A156</f>
        <v>155</v>
      </c>
      <c r="B157" s="22">
        <f>[1]Alimentação!C156</f>
        <v>680504</v>
      </c>
      <c r="C157" s="13">
        <f>[1]Alimentação!G156</f>
        <v>42497</v>
      </c>
      <c r="D157" s="6" t="str">
        <f>[1]Alimentação!I156</f>
        <v>Adimplente</v>
      </c>
      <c r="E157" s="6" t="str">
        <f>[1]Alimentação!O156</f>
        <v>IMPLANTAÇÃO DE SISTEMA DE ESGOTAMENTO SANITÁRIO NO MUNICIPIO DE  AURO-RA DO TOCANTINS, PARA ATENDER A SEDE DO MUNICIPIO, SENDO QUE ESSA   1ªETAPA (ETAPA ÚTIL MINIMA, CONTEMPLARÁ 474 LIGAÇÕES DOMICILIARES EXTER-NAS DE ESGOTO (45% DO TOTAL NECESSÁRIO), 6.767 METROS DE REDE COLETORAREFERENTE A PARTE DA SUB-BACIA 01, UMA ESTAÇÃO ELEVATÓRIA, COM CAPACI-DADE 0,01508 M³/S 93 METROS DE LINHA DE RECALQUE, ESTAÇÃO DE TRATAMEN-</v>
      </c>
      <c r="F157" s="6" t="str">
        <f>[1]Alimentação!R156</f>
        <v xml:space="preserve">AGENCIA TOCANTINENSE DE SANEAMENTO - ATS      </v>
      </c>
      <c r="G157" s="17">
        <f>[1]Alimentação!W156</f>
        <v>3926271.95</v>
      </c>
      <c r="H157" s="17">
        <f>[1]Alimentação!Y156</f>
        <v>0</v>
      </c>
      <c r="I157" s="17">
        <f>[1]Alimentação!AB156</f>
        <v>0</v>
      </c>
      <c r="J157" s="17">
        <f>[1]Alimentação!AC156</f>
        <v>0</v>
      </c>
    </row>
    <row r="158" spans="1:10" ht="21.75" customHeight="1">
      <c r="A158" s="5">
        <f>[1]Alimentação!A157</f>
        <v>156</v>
      </c>
      <c r="B158" s="22">
        <f>[1]Alimentação!C157</f>
        <v>680503</v>
      </c>
      <c r="C158" s="13">
        <f>[1]Alimentação!G157</f>
        <v>42497</v>
      </c>
      <c r="D158" s="6" t="str">
        <f>[1]Alimentação!I157</f>
        <v>Adimplente</v>
      </c>
      <c r="E158" s="6" t="str">
        <f>[1]Alimentação!O157</f>
        <v>IMPLANTAÇÃO DE SISTEMA DE ESGOTAMENTO SANITÁRIO NO MUNICÍPIO DE FORTA-LEZA DO TABOCÃO, PARA ATENDER A SEDE  DO MUNICIPIO CONTEMPLANDO 343 LIGAÇÕES DOMICILIARES DE ESGOTO.</v>
      </c>
      <c r="F158" s="6" t="str">
        <f>[1]Alimentação!R157</f>
        <v xml:space="preserve">AGENCIA TOCANTINENSE DE SANEAMENTO - ATS      </v>
      </c>
      <c r="G158" s="17">
        <f>[1]Alimentação!W157</f>
        <v>3829874.29</v>
      </c>
      <c r="H158" s="17">
        <f>[1]Alimentação!Y157</f>
        <v>0</v>
      </c>
      <c r="I158" s="17">
        <f>[1]Alimentação!AB157</f>
        <v>0</v>
      </c>
      <c r="J158" s="17">
        <f>[1]Alimentação!AC157</f>
        <v>0</v>
      </c>
    </row>
    <row r="159" spans="1:10" ht="21.75" customHeight="1">
      <c r="A159" s="5">
        <f>[1]Alimentação!A158</f>
        <v>157</v>
      </c>
      <c r="B159" s="22">
        <f>[1]Alimentação!C158</f>
        <v>680502</v>
      </c>
      <c r="C159" s="13">
        <f>[1]Alimentação!G158</f>
        <v>42497</v>
      </c>
      <c r="D159" s="6" t="str">
        <f>[1]Alimentação!I158</f>
        <v>Adimplente</v>
      </c>
      <c r="E159" s="6" t="str">
        <f>[1]Alimentação!O158</f>
        <v>IMPLANTAÇÃO DE SISTEMA DE ESGOTAMENTO SANITÁRIO NO MUNICIPIO DE PUGMILPARA ATENDER A SEDE MUNICIPAL, CONTEMPLARÁ 356 LIGAÇÕES   DOMICILIARESDE ESGOTO.</v>
      </c>
      <c r="F159" s="6" t="str">
        <f>[1]Alimentação!R158</f>
        <v xml:space="preserve">AGENCIA TOCANTINENSE DE SANEAMENTO - ATS      </v>
      </c>
      <c r="G159" s="17">
        <f>[1]Alimentação!W158</f>
        <v>4270319.03</v>
      </c>
      <c r="H159" s="17">
        <f>[1]Alimentação!Y158</f>
        <v>0</v>
      </c>
      <c r="I159" s="17">
        <f>[1]Alimentação!AB158</f>
        <v>0</v>
      </c>
      <c r="J159" s="17">
        <f>[1]Alimentação!AC158</f>
        <v>0</v>
      </c>
    </row>
    <row r="160" spans="1:10" ht="21.75" customHeight="1">
      <c r="A160" s="5">
        <f>[1]Alimentação!A159</f>
        <v>158</v>
      </c>
      <c r="B160" s="22">
        <f>[1]Alimentação!C159</f>
        <v>680501</v>
      </c>
      <c r="C160" s="13">
        <f>[1]Alimentação!G159</f>
        <v>42497</v>
      </c>
      <c r="D160" s="6" t="str">
        <f>[1]Alimentação!I159</f>
        <v>Adimplente</v>
      </c>
      <c r="E160" s="6" t="str">
        <f>[1]Alimentação!O159</f>
        <v>IMPLANTAÇÃO DE SISTEMA DE ESGOTAMENTO SANITÁRIO NO MUNICIPIO DE   RIA-CHINHO, PARA ATENDER A SEDE DO MUNICIPIO, CONTEMPLANDO 300 LIGAÇÕES DOMICILIARES DE ESGOTO, 4757,01 METROS DE REDE COLETORA, 01 ESTAÇÃO ELE-VATÓRIA, UMA ESTAÇÃO DE TRATAMENTO COM TECNOLOGIA DO TIPO DE LAGOAS DEESTABILIZAÇÃO.</v>
      </c>
      <c r="F160" s="6" t="str">
        <f>[1]Alimentação!R159</f>
        <v xml:space="preserve">AGENCIA TOCANTINENSE DE SANEAMENTO - ATS      </v>
      </c>
      <c r="G160" s="17">
        <f>[1]Alimentação!W159</f>
        <v>2517548.6</v>
      </c>
      <c r="H160" s="17">
        <f>[1]Alimentação!Y159</f>
        <v>0</v>
      </c>
      <c r="I160" s="17">
        <f>[1]Alimentação!AB159</f>
        <v>0</v>
      </c>
      <c r="J160" s="17">
        <f>[1]Alimentação!AC159</f>
        <v>0</v>
      </c>
    </row>
    <row r="161" spans="1:10" ht="21.75" customHeight="1">
      <c r="A161" s="5">
        <f>[1]Alimentação!A160</f>
        <v>159</v>
      </c>
      <c r="B161" s="22">
        <f>[1]Alimentação!C160</f>
        <v>680500</v>
      </c>
      <c r="C161" s="13">
        <f>[1]Alimentação!G160</f>
        <v>42497</v>
      </c>
      <c r="D161" s="6" t="str">
        <f>[1]Alimentação!I160</f>
        <v>Adimplente</v>
      </c>
      <c r="E161" s="6" t="str">
        <f>[1]Alimentação!O160</f>
        <v>IMPLANTAÇÃO DE SISTEMA DE ESGOTAMENTO SANITÁRIO NO MUNICIPIO   DE  SÃOBENTO DO TOCANTINS, PARA ATENDER A SEDE DO MUNICIPIO, CONTEMPLANDO 341LIGAÇÕES DOMICILIARES DE ESGOTO, 5457,94 METROS DE REDE COLETORA,   01ESTAÇÃO DE TRATAMENTO COM TECNOLOGIA DO TIPO DE    LAGOAS DE ESTABILI-ZAÇÃO.</v>
      </c>
      <c r="F161" s="6" t="str">
        <f>[1]Alimentação!R160</f>
        <v xml:space="preserve">AGENCIA TOCANTINENSE DE SANEAMENTO - ATS      </v>
      </c>
      <c r="G161" s="17">
        <f>[1]Alimentação!W160</f>
        <v>2884270.83</v>
      </c>
      <c r="H161" s="17">
        <f>[1]Alimentação!Y160</f>
        <v>0</v>
      </c>
      <c r="I161" s="17">
        <f>[1]Alimentação!AB160</f>
        <v>0</v>
      </c>
      <c r="J161" s="17">
        <f>[1]Alimentação!AC160</f>
        <v>0</v>
      </c>
    </row>
    <row r="162" spans="1:10" ht="21.75" customHeight="1">
      <c r="A162" s="5">
        <f>[1]Alimentação!A161</f>
        <v>160</v>
      </c>
      <c r="B162" s="22">
        <f>[1]Alimentação!C161</f>
        <v>680495</v>
      </c>
      <c r="C162" s="13">
        <f>[1]Alimentação!G161</f>
        <v>42497</v>
      </c>
      <c r="D162" s="6" t="str">
        <f>[1]Alimentação!I161</f>
        <v>Adimplente</v>
      </c>
      <c r="E162" s="6" t="str">
        <f>[1]Alimentação!O161</f>
        <v>IMPLANTAÇÃO DE SISTEMA DE ESGOTAMENTO SANITÁRIO NO MUNICIPIO DE ABREU-LÂNDIA, PARA ATENDER A SEDE DO MUNICIPIO, CONTEMPLANDO 539 LIGAÇÕES DOMICILIARES DE ESGOTO 4691 METROS DE REDE COLETORA, UMA ESTAÇÃO ELEVATORIA, ESTAÇÃO 1 COM CAPACIDADE 0,00394 M³/S, UMA ESTAÇÃO DE  TRATAMENTOCOM TECNOLOGIA DO TIPO DE LAGOAS DE ESTABILIZAÇÃO E CAPACIDADE    PARATRATAR 343,9 M³/DIA.</v>
      </c>
      <c r="F162" s="6" t="str">
        <f>[1]Alimentação!R161</f>
        <v xml:space="preserve">AGENCIA TOCANTINENSE DE SANEAMENTO - ATS      </v>
      </c>
      <c r="G162" s="17">
        <f>[1]Alimentação!W161</f>
        <v>2758988.6</v>
      </c>
      <c r="H162" s="17">
        <f>[1]Alimentação!Y161</f>
        <v>0</v>
      </c>
      <c r="I162" s="17">
        <f>[1]Alimentação!AB161</f>
        <v>0</v>
      </c>
      <c r="J162" s="17">
        <f>[1]Alimentação!AC161</f>
        <v>0</v>
      </c>
    </row>
    <row r="163" spans="1:10" ht="21.75" customHeight="1">
      <c r="A163" s="5">
        <f>[1]Alimentação!A162</f>
        <v>161</v>
      </c>
      <c r="B163" s="22">
        <f>[1]Alimentação!C162</f>
        <v>680494</v>
      </c>
      <c r="C163" s="13">
        <f>[1]Alimentação!G162</f>
        <v>42497</v>
      </c>
      <c r="D163" s="6" t="str">
        <f>[1]Alimentação!I162</f>
        <v>Adimplente</v>
      </c>
      <c r="E163" s="6" t="str">
        <f>[1]Alimentação!O162</f>
        <v>IMPLANTAÇÃO DE SISTEMA DE ESGOTAMENTO SANITÁRIO NO MUNICIPIO DE  SANTATEREZINHA DO TOCANTINS, PARA ATENDER A SEDE DO MUNICIPIO, CONTEMPLANDO589 LIGAÇÕES DOMICILIARES DE ESGOTO, 6131 METROS DE REDE COLETORA,  01ESTAÇÃO ELEVATÓRIA, UMA ESTAÇÃO DE TRATAMENTO COM TECNOLOGIA DO   TIPODE LAGOAS DE ESTABILIZAÇÃO.</v>
      </c>
      <c r="F163" s="6" t="str">
        <f>[1]Alimentação!R162</f>
        <v xml:space="preserve">AGENCIA TOCANTINENSE DE SANEAMENTO - ATS      </v>
      </c>
      <c r="G163" s="17">
        <f>[1]Alimentação!W162</f>
        <v>3025733.21</v>
      </c>
      <c r="H163" s="17">
        <f>[1]Alimentação!Y162</f>
        <v>0</v>
      </c>
      <c r="I163" s="17">
        <f>[1]Alimentação!AB162</f>
        <v>0</v>
      </c>
      <c r="J163" s="17">
        <f>[1]Alimentação!AC162</f>
        <v>0</v>
      </c>
    </row>
    <row r="164" spans="1:10" ht="21.75" customHeight="1">
      <c r="A164" s="5">
        <f>[1]Alimentação!A163</f>
        <v>162</v>
      </c>
      <c r="B164" s="22">
        <f>[1]Alimentação!C163</f>
        <v>680493</v>
      </c>
      <c r="C164" s="13">
        <f>[1]Alimentação!G163</f>
        <v>42497</v>
      </c>
      <c r="D164" s="6" t="str">
        <f>[1]Alimentação!I163</f>
        <v>Adimplente</v>
      </c>
      <c r="E164" s="6" t="str">
        <f>[1]Alimentação!O163</f>
        <v>IMPLANTAÇÃO DE SISTEMA DE ESGOTAMENTO SANITÁRIO NO MUNICIPIO DE ITAPI-RATINS, PARA ATENDER A SEDE DO MUNICIPIO, SENDO QUE ESSA 1ª ETAPA (ETAPA ÚTIL MINIMA) CONTEMPLARÁ 196 LIGAÇÕES DOMICILIARES EXTERNAS DE ES- GOTO (CERCA DE 37% DO TOTAL NECESSÁRIO), SUB-BACIA 01 COM 5.354 METROSDE REDE COLETORA, 01 ESTAÇÃO ELEVATÓRIA (EEE-01), LINHA DE    RECALQUELR-01 DN 110MM COM 1.306M DE EXTENSÃO, E A ESTAÇÃO DE TRATAMENTO    DE</v>
      </c>
      <c r="F164" s="6" t="str">
        <f>[1]Alimentação!R163</f>
        <v xml:space="preserve">AGENCIA TOCANTINENSE DE SANEAMENTO - ATS      </v>
      </c>
      <c r="G164" s="17">
        <f>[1]Alimentação!W163</f>
        <v>2927468.15</v>
      </c>
      <c r="H164" s="17">
        <f>[1]Alimentação!Y163</f>
        <v>0</v>
      </c>
      <c r="I164" s="17">
        <f>[1]Alimentação!AB163</f>
        <v>0</v>
      </c>
      <c r="J164" s="17">
        <f>[1]Alimentação!AC163</f>
        <v>0</v>
      </c>
    </row>
    <row r="165" spans="1:10" ht="21.75" customHeight="1">
      <c r="A165" s="5">
        <f>[1]Alimentação!A164</f>
        <v>163</v>
      </c>
      <c r="B165" s="22">
        <f>[1]Alimentação!C164</f>
        <v>680491</v>
      </c>
      <c r="C165" s="13">
        <f>[1]Alimentação!G164</f>
        <v>42497</v>
      </c>
      <c r="D165" s="6" t="str">
        <f>[1]Alimentação!I164</f>
        <v>Adimplente</v>
      </c>
      <c r="E165" s="6" t="str">
        <f>[1]Alimentação!O164</f>
        <v>IMPLANTAÇÃO DE SISTEMA DE ESGOTAMENTO NO MUNICIPIO DE SANDOLÂNDIA,PARAATENDER A SEDE DO MUNICIPIO, SENDO QUE  ESSA 1ª ETAPA  (ETAPA UTIL MI-NIMA) CONTEMPLARÁ 226 LIGAÇÕES DOMICILIARES DE ESGOTO (LIGAÇÕES EXTER-NAS), 8.512 METROS DE REDE COLETORA EMPREENDENDO PARTE DA SUB-BACIA 01(O SISTEMA SÓ TEM 01 SUB-BÁCIA).</v>
      </c>
      <c r="F165" s="6" t="str">
        <f>[1]Alimentação!R164</f>
        <v xml:space="preserve">AGENCIA TOCANTINENSE DE SANEAMENTO - ATS      </v>
      </c>
      <c r="G165" s="17">
        <f>[1]Alimentação!W164</f>
        <v>3519993.48</v>
      </c>
      <c r="H165" s="17">
        <f>[1]Alimentação!Y164</f>
        <v>0</v>
      </c>
      <c r="I165" s="17">
        <f>[1]Alimentação!AB164</f>
        <v>0</v>
      </c>
      <c r="J165" s="17">
        <f>[1]Alimentação!AC164</f>
        <v>0</v>
      </c>
    </row>
    <row r="166" spans="1:10" ht="21.75" customHeight="1">
      <c r="A166" s="5">
        <f>[1]Alimentação!A165</f>
        <v>164</v>
      </c>
      <c r="B166" s="22">
        <f>[1]Alimentação!C165</f>
        <v>774386</v>
      </c>
      <c r="C166" s="13">
        <f>[1]Alimentação!G165</f>
        <v>42512</v>
      </c>
      <c r="D166" s="6" t="str">
        <f>[1]Alimentação!I165</f>
        <v>Em Execução</v>
      </c>
      <c r="E166" s="6" t="str">
        <f>[1]Alimentação!O165</f>
        <v>Implementar o Programa Pesquisa para o Sistema Unico de Saude - SUS: Gestao compartilhada em saude no Estado do Tocantins  PPSUS/2012, do Departamento de Ciencia e Tecnologia da Secretaria de Ciencia Tecnologia e Insumos Estrategicos do Ministerio da Saude (DECIT/SCTIE/MS), que busca apoiar pesquisas voltadas para problemas prioritarios de saude, avaliacao de novas tecnologias e o fortalecimento da gestao do SUS, no</v>
      </c>
      <c r="F166" s="6" t="str">
        <f>[1]Alimentação!R165</f>
        <v xml:space="preserve">FUNDACAO DE AMPARO A PESQUISA DO TO - FA      </v>
      </c>
      <c r="G166" s="17">
        <f>[1]Alimentação!W165</f>
        <v>450000</v>
      </c>
      <c r="H166" s="17">
        <f>[1]Alimentação!Y165</f>
        <v>150000</v>
      </c>
      <c r="I166" s="17">
        <f>[1]Alimentação!AB165</f>
        <v>0</v>
      </c>
      <c r="J166" s="17">
        <f>[1]Alimentação!AC165</f>
        <v>0</v>
      </c>
    </row>
    <row r="167" spans="1:10" ht="21.75" customHeight="1">
      <c r="A167" s="5">
        <f>[1]Alimentação!A166</f>
        <v>165</v>
      </c>
      <c r="B167" s="22">
        <f>[1]Alimentação!C166</f>
        <v>770572</v>
      </c>
      <c r="C167" s="13">
        <f>[1]Alimentação!G166</f>
        <v>42515</v>
      </c>
      <c r="D167" s="6" t="str">
        <f>[1]Alimentação!I166</f>
        <v>Em Execução</v>
      </c>
      <c r="E167" s="6" t="str">
        <f>[1]Alimentação!O166</f>
        <v>Implantacao, recuperacao e/ou ampliacao de sistemas coletivos de abastecimento de agua no estado do Tocantins, no ambito do Programa Nacional de Universalizacao do Acesso e Uso da Agua - Agua para Todos.</v>
      </c>
      <c r="F167" s="6" t="str">
        <f>[1]Alimentação!R166</f>
        <v xml:space="preserve">AGENCIA TOCANTINENSE DE SANEAMENTO - ATS      </v>
      </c>
      <c r="G167" s="17">
        <f>[1]Alimentação!W166</f>
        <v>14500000</v>
      </c>
      <c r="H167" s="17">
        <f>[1]Alimentação!Y166</f>
        <v>763158</v>
      </c>
      <c r="I167" s="17">
        <f>[1]Alimentação!AB166</f>
        <v>2338359.2999999998</v>
      </c>
      <c r="J167" s="17">
        <f>[1]Alimentação!AC166</f>
        <v>521040.4</v>
      </c>
    </row>
    <row r="168" spans="1:10" ht="21.75" customHeight="1">
      <c r="A168" s="5">
        <f>[1]Alimentação!A167</f>
        <v>166</v>
      </c>
      <c r="B168" s="22">
        <f>[1]Alimentação!C167</f>
        <v>680511</v>
      </c>
      <c r="C168" s="13">
        <f>[1]Alimentação!G167</f>
        <v>42518</v>
      </c>
      <c r="D168" s="6" t="str">
        <f>[1]Alimentação!I167</f>
        <v>Adimplente</v>
      </c>
      <c r="E168" s="6" t="str">
        <f>[1]Alimentação!O167</f>
        <v>IMPLANTAÇÃO DE SISTEMA DE ESGOTAMENTO SANITÁRIO NO MUNICIPIO DE ANGICOPARA ATENDER A SEDE, CONTEMPLANDO 352 LIGAÇÕES DOMICILIARES DE ESGOTO,7688,10 METROS DE REDE COLETORA, UMA ESTAÇÃO ELEVATÓRIA, ESTAÇÃO 1 COMCAPACIDADE DE 0,00969 M³/S, UMA ESTAÇÃO DE TRATAMENTO COM   TECNOLOGIADO TIPO DE LAGOAS DE ESTABILIZAÇÃO E CAPACIDADE PARA TRATAR      427,7M³/DIA. O SISTEMA JÁ POSSUI LICENÇA PRÉVIA DO ÓRGÃO AMBIENTAL COMPETEN</v>
      </c>
      <c r="F168" s="6" t="str">
        <f>[1]Alimentação!R167</f>
        <v xml:space="preserve">AGENCIA TOCANTINENSE DE SANEAMENTO - ATS      </v>
      </c>
      <c r="G168" s="17">
        <f>[1]Alimentação!W167</f>
        <v>3123431.13</v>
      </c>
      <c r="H168" s="17">
        <f>[1]Alimentação!Y167</f>
        <v>0</v>
      </c>
      <c r="I168" s="17">
        <f>[1]Alimentação!AB167</f>
        <v>0</v>
      </c>
      <c r="J168" s="17">
        <f>[1]Alimentação!AC167</f>
        <v>0</v>
      </c>
    </row>
    <row r="169" spans="1:10" ht="21.75" customHeight="1">
      <c r="A169" s="5">
        <f>[1]Alimentação!A168</f>
        <v>167</v>
      </c>
      <c r="B169" s="22">
        <f>[1]Alimentação!C168</f>
        <v>680492</v>
      </c>
      <c r="C169" s="13">
        <f>[1]Alimentação!G168</f>
        <v>42518</v>
      </c>
      <c r="D169" s="6" t="str">
        <f>[1]Alimentação!I168</f>
        <v>Adimplente</v>
      </c>
      <c r="E169" s="6" t="str">
        <f>[1]Alimentação!O168</f>
        <v>IMPLANTAÇÃO DE SISTEMA DE ESGOTAMENTO SANITÁRIO NO MUNICIPIO DE SUCUPIRA, PARA ATENDER A SEDE DO MUNICIPIO, SENDO QUE ESSA 1ª ETAPA   (ETAPAÚTIL MINIMA) CONTEMPLARÁ 188 LIGAÇÕES DOMICILIARES EXTERNAS DE  ESGOTO(50% DO TOTAL NECESSÁRIO), PARTE DA SUB-BACIA 02 COM 4.845 METROS   DEREDE COLETORA, 01 ESTAÇÃO ELEVATÓRIA (EEE-02), LINHA DE RECALQUE LR-02DN 110MM COM 284M DE EXTENSÃO, 843M DE COLETOR TRONCO DN 150MM,E A ES-</v>
      </c>
      <c r="F169" s="6" t="str">
        <f>[1]Alimentação!R168</f>
        <v xml:space="preserve">AGENCIA TOCANTINENSE DE SANEAMENTO - ATS      </v>
      </c>
      <c r="G169" s="17">
        <f>[1]Alimentação!W168</f>
        <v>2749613.47</v>
      </c>
      <c r="H169" s="17">
        <f>[1]Alimentação!Y168</f>
        <v>0</v>
      </c>
      <c r="I169" s="17">
        <f>[1]Alimentação!AB168</f>
        <v>0</v>
      </c>
      <c r="J169" s="17">
        <f>[1]Alimentação!AC168</f>
        <v>0</v>
      </c>
    </row>
    <row r="170" spans="1:10" ht="21.75" customHeight="1">
      <c r="A170" s="5">
        <f>[1]Alimentação!A169</f>
        <v>168</v>
      </c>
      <c r="B170" s="22">
        <f>[1]Alimentação!C169</f>
        <v>680488</v>
      </c>
      <c r="C170" s="13">
        <f>[1]Alimentação!G169</f>
        <v>42518</v>
      </c>
      <c r="D170" s="6" t="str">
        <f>[1]Alimentação!I169</f>
        <v>Adimplente</v>
      </c>
      <c r="E170" s="6" t="str">
        <f>[1]Alimentação!O169</f>
        <v>IMPLANTAÇÃO DE SISTEMA DE ESGOTAMENTO SANITÁRIO NO MUNICIPIO DE ARAGO-MINAS, PARA ATENDER A SEDE DO MUNICIPIO, CONTEMPLANDO 373 LIGAÇÕES DO-MICILIARES DE ESGOTO, 5172,06 METROS DE REDE COLETORA,UMA ESTAÇÃO ELE-VATÓRIA, E ESTAÇÃO 1 COM CAPACIDADE 0,00981 M³/S, UMA ESTAÇÃO DE TRATAMENTO COM TECNOLOGIA DO TIPO DE LAGOAS DE ESTABILIZAÇÃO E   CAPACIDADEPARA TRATAR 436,3 M³/DIA.</v>
      </c>
      <c r="F170" s="6" t="str">
        <f>[1]Alimentação!R169</f>
        <v xml:space="preserve">AGENCIA TOCANTINENSE DE SANEAMENTO - ATS      </v>
      </c>
      <c r="G170" s="17">
        <f>[1]Alimentação!W169</f>
        <v>2688944.76</v>
      </c>
      <c r="H170" s="17">
        <f>[1]Alimentação!Y169</f>
        <v>0</v>
      </c>
      <c r="I170" s="17">
        <f>[1]Alimentação!AB169</f>
        <v>0</v>
      </c>
      <c r="J170" s="17">
        <f>[1]Alimentação!AC169</f>
        <v>0</v>
      </c>
    </row>
    <row r="171" spans="1:10" ht="21.75" customHeight="1">
      <c r="A171" s="5">
        <f>[1]Alimentação!A170</f>
        <v>169</v>
      </c>
      <c r="B171" s="22">
        <f>[1]Alimentação!C170</f>
        <v>774075</v>
      </c>
      <c r="C171" s="13">
        <f>[1]Alimentação!G170</f>
        <v>42536</v>
      </c>
      <c r="D171" s="6" t="str">
        <f>[1]Alimentação!I170</f>
        <v>Em Execução</v>
      </c>
      <c r="E171" s="6" t="str">
        <f>[1]Alimentação!O170</f>
        <v>Implementar acoes integradas de economia solidaria como estrategia de promocao do desenvolvimento local visando a reducao da extrema pobreza no estado do Tocantins.</v>
      </c>
      <c r="F171" s="6" t="str">
        <f>[1]Alimentação!R170</f>
        <v>SECRETARIA DO TRABALHO E ASSISTÊNCIA SOCIAL</v>
      </c>
      <c r="G171" s="17">
        <f>[1]Alimentação!W170</f>
        <v>1997696</v>
      </c>
      <c r="H171" s="17">
        <f>[1]Alimentação!Y170</f>
        <v>369948</v>
      </c>
      <c r="I171" s="17">
        <f>[1]Alimentação!AB170</f>
        <v>0</v>
      </c>
      <c r="J171" s="17">
        <f>[1]Alimentação!AC170</f>
        <v>0</v>
      </c>
    </row>
    <row r="172" spans="1:10" ht="21.75" customHeight="1">
      <c r="A172" s="5">
        <f>[1]Alimentação!A171</f>
        <v>170</v>
      </c>
      <c r="B172" s="22">
        <f>[1]Alimentação!C171</f>
        <v>813238</v>
      </c>
      <c r="C172" s="13">
        <f>[1]Alimentação!G171</f>
        <v>42551</v>
      </c>
      <c r="D172" s="6" t="str">
        <f>[1]Alimentação!I171</f>
        <v>Em Execução</v>
      </c>
      <c r="E172" s="6" t="str">
        <f>[1]Alimentação!O171</f>
        <v>Aparelhamento de Unidades Basicas de Saude</v>
      </c>
      <c r="F172" s="6" t="str">
        <f>[1]Alimentação!R171</f>
        <v xml:space="preserve">SECRETARIA DE DEFESA E PROTECAO SOCIAL    </v>
      </c>
      <c r="G172" s="17">
        <f>[1]Alimentação!W171</f>
        <v>125000</v>
      </c>
      <c r="H172" s="17">
        <f>[1]Alimentação!Y171</f>
        <v>12500</v>
      </c>
      <c r="I172" s="17">
        <f>[1]Alimentação!AB171</f>
        <v>0</v>
      </c>
      <c r="J172" s="17">
        <f>[1]Alimentação!AC171</f>
        <v>0</v>
      </c>
    </row>
    <row r="173" spans="1:10" ht="21.75" customHeight="1">
      <c r="A173" s="5">
        <f>[1]Alimentação!A172</f>
        <v>171</v>
      </c>
      <c r="B173" s="22">
        <f>[1]Alimentação!C172</f>
        <v>803600</v>
      </c>
      <c r="C173" s="13">
        <f>[1]Alimentação!G172</f>
        <v>42552</v>
      </c>
      <c r="D173" s="6" t="str">
        <f>[1]Alimentação!I172</f>
        <v>Em Execução</v>
      </c>
      <c r="E173" s="6" t="str">
        <f>[1]Alimentação!O172</f>
        <v>Apoio a Implementacao das Unidades Moveis de Enfrentamento a Violencia contra as Mulheres do campo e da floresta, nos municipios do estado do Tocantins.</v>
      </c>
      <c r="F173" s="6" t="str">
        <f>[1]Alimentação!R172</f>
        <v xml:space="preserve">SECRETARIA DE DEFESA E PROTECAO SOCIAL    </v>
      </c>
      <c r="G173" s="17">
        <f>[1]Alimentação!W172</f>
        <v>442379.82</v>
      </c>
      <c r="H173" s="17">
        <f>[1]Alimentação!Y172</f>
        <v>26016.84</v>
      </c>
      <c r="I173" s="17">
        <f>[1]Alimentação!AB172</f>
        <v>0</v>
      </c>
      <c r="J173" s="17">
        <f>[1]Alimentação!AC172</f>
        <v>0</v>
      </c>
    </row>
    <row r="174" spans="1:10" ht="21.75" customHeight="1">
      <c r="A174" s="5">
        <f>[1]Alimentação!A173</f>
        <v>172</v>
      </c>
      <c r="B174" s="22">
        <f>[1]Alimentação!C173</f>
        <v>797659</v>
      </c>
      <c r="C174" s="13">
        <f>[1]Alimentação!G173</f>
        <v>42553</v>
      </c>
      <c r="D174" s="6" t="str">
        <f>[1]Alimentação!I173</f>
        <v>Em Execução</v>
      </c>
      <c r="E174" s="6" t="str">
        <f>[1]Alimentação!O173</f>
        <v>CAPACITACAO DE PROFISSIONAIS QUE ATUEM NA ATENCAO AOS PACIENTES PORTADORES DE DOENCAS HEMATOLOGICAS</v>
      </c>
      <c r="F174" s="6" t="str">
        <f>[1]Alimentação!R173</f>
        <v xml:space="preserve">SECRETARIA DA SAUDE                           </v>
      </c>
      <c r="G174" s="17">
        <f>[1]Alimentação!W173</f>
        <v>237500</v>
      </c>
      <c r="H174" s="17">
        <f>[1]Alimentação!Y173</f>
        <v>12500.4</v>
      </c>
      <c r="I174" s="17">
        <f>[1]Alimentação!AB173</f>
        <v>0</v>
      </c>
      <c r="J174" s="17">
        <f>[1]Alimentação!AC173</f>
        <v>0</v>
      </c>
    </row>
    <row r="175" spans="1:10" ht="21.75" customHeight="1">
      <c r="A175" s="5">
        <f>[1]Alimentação!A174</f>
        <v>173</v>
      </c>
      <c r="B175" s="22">
        <f>[1]Alimentação!C174</f>
        <v>794315</v>
      </c>
      <c r="C175" s="13">
        <f>[1]Alimentação!G174</f>
        <v>42757</v>
      </c>
      <c r="D175" s="6" t="str">
        <f>[1]Alimentação!I174</f>
        <v>Em Execução</v>
      </c>
      <c r="E175" s="6" t="str">
        <f>[1]Alimentação!O174</f>
        <v>AQUISICAO DE EQUIPAMENTO E MATERIAL PERMANENTE PARA ATENCAO AOS PORTADORES DE DOENCAS HEMATOLOGICAS</v>
      </c>
      <c r="F175" s="6" t="str">
        <f>[1]Alimentação!R174</f>
        <v xml:space="preserve">SECRETARIA DA SAUDE                           </v>
      </c>
      <c r="G175" s="17">
        <f>[1]Alimentação!W174</f>
        <v>375000</v>
      </c>
      <c r="H175" s="17">
        <f>[1]Alimentação!Y174</f>
        <v>19736.84</v>
      </c>
      <c r="I175" s="17">
        <f>[1]Alimentação!AB174</f>
        <v>0</v>
      </c>
      <c r="J175" s="17">
        <f>[1]Alimentação!AC174</f>
        <v>0</v>
      </c>
    </row>
    <row r="176" spans="1:10" ht="21.75" customHeight="1">
      <c r="A176" s="5">
        <f>[1]Alimentação!A175</f>
        <v>174</v>
      </c>
      <c r="B176" s="22">
        <f>[1]Alimentação!C175</f>
        <v>770801</v>
      </c>
      <c r="C176" s="13">
        <f>[1]Alimentação!G175</f>
        <v>42556</v>
      </c>
      <c r="D176" s="6" t="str">
        <f>[1]Alimentação!I175</f>
        <v>Em Execução</v>
      </c>
      <c r="E176" s="6" t="str">
        <f>[1]Alimentação!O175</f>
        <v>Implantar e estruturar o projeto MULHERES DA PAZ e  PROTEJO no Plano Diretor Norte, na cidade de Palmas  TO, visando selecionar e capacitar  adolescentes e jovens com idade entre 15 e 24 anos, expostos a violencia domestica e/ou urbana e a selecao e capacitacao de mulheres para a atuacao nas comunidades que constituem areas conflagradas, com vistas a construcao e fortalecimento das redes sociais de prevencao e enfren</v>
      </c>
      <c r="F176" s="6" t="str">
        <f>[1]Alimentação!R175</f>
        <v xml:space="preserve">SECRETARIA DA SEGURANCA PUBLICA - SSP         </v>
      </c>
      <c r="G176" s="17">
        <f>[1]Alimentação!W175</f>
        <v>778241.48</v>
      </c>
      <c r="H176" s="17">
        <f>[1]Alimentação!Y175</f>
        <v>10000</v>
      </c>
      <c r="I176" s="17">
        <f>[1]Alimentação!AB175</f>
        <v>40087.090000000011</v>
      </c>
      <c r="J176" s="17">
        <f>[1]Alimentação!AC175</f>
        <v>0</v>
      </c>
    </row>
    <row r="177" spans="1:10" ht="21.75" customHeight="1">
      <c r="A177" s="5">
        <f>[1]Alimentação!A176</f>
        <v>175</v>
      </c>
      <c r="B177" s="22">
        <f>[1]Alimentação!C176</f>
        <v>806421</v>
      </c>
      <c r="C177" s="13">
        <f>[1]Alimentação!G176</f>
        <v>42652</v>
      </c>
      <c r="D177" s="6" t="str">
        <f>[1]Alimentação!I176</f>
        <v>Em Execução</v>
      </c>
      <c r="E177" s="6" t="str">
        <f>[1]Alimentação!O176</f>
        <v>Fortalecimento e expansao das acoes da producao integrada de frutas no Estado do Tocantins</v>
      </c>
      <c r="F177" s="6" t="str">
        <f>[1]Alimentação!R176</f>
        <v xml:space="preserve">SECRETARIA DO DES. DA AGRICULTURA E PECU </v>
      </c>
      <c r="G177" s="17">
        <f>[1]Alimentação!W176</f>
        <v>150000</v>
      </c>
      <c r="H177" s="17">
        <f>[1]Alimentação!Y176</f>
        <v>16715</v>
      </c>
      <c r="I177" s="17">
        <f>[1]Alimentação!AB176</f>
        <v>0</v>
      </c>
      <c r="J177" s="17">
        <f>[1]Alimentação!AC176</f>
        <v>0</v>
      </c>
    </row>
    <row r="178" spans="1:10" ht="21.75" customHeight="1">
      <c r="A178" s="5">
        <f>[1]Alimentação!A177</f>
        <v>176</v>
      </c>
      <c r="B178" s="22">
        <f>[1]Alimentação!C177</f>
        <v>806634</v>
      </c>
      <c r="C178" s="13">
        <f>[1]Alimentação!G177</f>
        <v>42469</v>
      </c>
      <c r="D178" s="6" t="str">
        <f>[1]Alimentação!I177</f>
        <v>Em Execução</v>
      </c>
      <c r="E178" s="6" t="str">
        <f>[1]Alimentação!O177</f>
        <v>Fomentar o uso de biodigestores no Estado do Tocantins</v>
      </c>
      <c r="F178" s="6" t="str">
        <f>[1]Alimentação!R177</f>
        <v xml:space="preserve">SECRETARIA DO DES. DA AGRICULTURA E PECU </v>
      </c>
      <c r="G178" s="17">
        <f>[1]Alimentação!W177</f>
        <v>90664.320000000007</v>
      </c>
      <c r="H178" s="17">
        <f>[1]Alimentação!Y177</f>
        <v>10073.81</v>
      </c>
      <c r="I178" s="17">
        <f>[1]Alimentação!AB177</f>
        <v>0</v>
      </c>
      <c r="J178" s="17">
        <f>[1]Alimentação!AC177</f>
        <v>0</v>
      </c>
    </row>
    <row r="179" spans="1:10" ht="21.75" customHeight="1">
      <c r="A179" s="5">
        <f>[1]Alimentação!A178</f>
        <v>177</v>
      </c>
      <c r="B179" s="22">
        <f>[1]Alimentação!C178</f>
        <v>776968</v>
      </c>
      <c r="C179" s="13">
        <f>[1]Alimentação!G178</f>
        <v>42053</v>
      </c>
      <c r="D179" s="6" t="str">
        <f>[1]Alimentação!I178</f>
        <v>Em Execução</v>
      </c>
      <c r="E179" s="6" t="str">
        <f>[1]Alimentação!O178</f>
        <v>Ampliar e qualificar a cadeia de producao de biodiesel no estado do Tocantins.</v>
      </c>
      <c r="F179" s="6" t="str">
        <f>[1]Alimentação!R178</f>
        <v xml:space="preserve">SECRETARIA DO DES. DA AGRICULTURA E PECU </v>
      </c>
      <c r="G179" s="17">
        <f>[1]Alimentação!W178</f>
        <v>200681.46</v>
      </c>
      <c r="H179" s="17">
        <f>[1]Alimentação!Y178</f>
        <v>22297.94</v>
      </c>
      <c r="I179" s="17">
        <f>[1]Alimentação!AB178</f>
        <v>0</v>
      </c>
      <c r="J179" s="17">
        <f>[1]Alimentação!AC178</f>
        <v>0</v>
      </c>
    </row>
    <row r="180" spans="1:10" ht="21.75" customHeight="1">
      <c r="A180" s="5">
        <f>[1]Alimentação!A179</f>
        <v>178</v>
      </c>
      <c r="B180" s="22">
        <f>[1]Alimentação!C179</f>
        <v>782755</v>
      </c>
      <c r="C180" s="13">
        <f>[1]Alimentação!G179</f>
        <v>42621</v>
      </c>
      <c r="D180" s="6" t="str">
        <f>[1]Alimentação!I179</f>
        <v>Em Execução</v>
      </c>
      <c r="E180" s="6" t="str">
        <f>[1]Alimentação!O179</f>
        <v>Promover o desenvolvimento sustentavel, social, economico e financeiro de familias de catadores e catadoras de material reciclavel por meio do acesso a politicas publicas de renda minima, educacao, qualificacao social e profissional, saude, assistencia tecnica, organizacao e fortalecimento de empreendimento de economia solidaria.</v>
      </c>
      <c r="F180" s="6" t="str">
        <f>[1]Alimentação!R179</f>
        <v>SECRETARIA DO TRABALHO E ASSISTÊNCIA SOCIAL</v>
      </c>
      <c r="G180" s="17">
        <f>[1]Alimentação!W179</f>
        <v>5000000</v>
      </c>
      <c r="H180" s="17">
        <f>[1]Alimentação!Y179</f>
        <v>264760</v>
      </c>
      <c r="I180" s="17">
        <f>[1]Alimentação!AB179</f>
        <v>0</v>
      </c>
      <c r="J180" s="17">
        <f>[1]Alimentação!AC179</f>
        <v>0</v>
      </c>
    </row>
    <row r="181" spans="1:10" ht="21.75" customHeight="1">
      <c r="A181" s="5">
        <f>[1]Alimentação!A180</f>
        <v>179</v>
      </c>
      <c r="B181" s="22">
        <f>[1]Alimentação!C180</f>
        <v>775948</v>
      </c>
      <c r="C181" s="13">
        <f>[1]Alimentação!G180</f>
        <v>42586</v>
      </c>
      <c r="D181" s="6" t="str">
        <f>[1]Alimentação!I180</f>
        <v>Em Execução</v>
      </c>
      <c r="E181" s="6" t="str">
        <f>[1]Alimentação!O180</f>
        <v>Implementacao de acoes destinadas a area de educacao em seguranca publica, abrangendo o aprimoramento e a extensao do ensino da Academia Policia Judiciaria da Secretaria da Seguranca Publica do Estado do Tocantins.</v>
      </c>
      <c r="F181" s="6" t="str">
        <f>[1]Alimentação!R180</f>
        <v xml:space="preserve">SECRETARIA DA SEGURANCA PUBLICA - SSP         </v>
      </c>
      <c r="G181" s="17">
        <f>[1]Alimentação!W180</f>
        <v>1142178.99</v>
      </c>
      <c r="H181" s="17">
        <f>[1]Alimentação!Y180</f>
        <v>11538</v>
      </c>
      <c r="I181" s="17">
        <f>[1]Alimentação!AB180</f>
        <v>0</v>
      </c>
      <c r="J181" s="17">
        <f>[1]Alimentação!AC180</f>
        <v>0</v>
      </c>
    </row>
    <row r="182" spans="1:10" ht="21.75" customHeight="1">
      <c r="A182" s="5">
        <f>[1]Alimentação!A181</f>
        <v>180</v>
      </c>
      <c r="B182" s="22">
        <f>[1]Alimentação!C181</f>
        <v>780864</v>
      </c>
      <c r="C182" s="13">
        <f>[1]Alimentação!G181</f>
        <v>42366</v>
      </c>
      <c r="D182" s="6" t="str">
        <f>[1]Alimentação!I181</f>
        <v>Em Execução</v>
      </c>
      <c r="E182" s="6" t="str">
        <f>[1]Alimentação!O181</f>
        <v>Aquisicao de patrulha mecanizada, para atender pequenos e medios produtores rurais do municipio de Palmas  TO.</v>
      </c>
      <c r="F182" s="6" t="str">
        <f>[1]Alimentação!R181</f>
        <v xml:space="preserve">SECRETARIA DA SEGURANCA PUBLICA - SSP         </v>
      </c>
      <c r="G182" s="17">
        <f>[1]Alimentação!W181</f>
        <v>292500</v>
      </c>
      <c r="H182" s="17">
        <f>[1]Alimentação!Y181</f>
        <v>32500</v>
      </c>
      <c r="I182" s="17">
        <f>[1]Alimentação!AB181</f>
        <v>0</v>
      </c>
      <c r="J182" s="17">
        <f>[1]Alimentação!AC181</f>
        <v>0</v>
      </c>
    </row>
    <row r="183" spans="1:10" ht="21.75" customHeight="1">
      <c r="A183" s="5">
        <f>[1]Alimentação!A182</f>
        <v>181</v>
      </c>
      <c r="B183" s="22">
        <f>[1]Alimentação!C182</f>
        <v>813560</v>
      </c>
      <c r="C183" s="13">
        <f>[1]Alimentação!G182</f>
        <v>42730</v>
      </c>
      <c r="D183" s="6" t="str">
        <f>[1]Alimentação!I182</f>
        <v>Em Execução</v>
      </c>
      <c r="E183" s="6" t="str">
        <f>[1]Alimentação!O182</f>
        <v>Aprimorar o ambiente educacional da Secretaria da Seguranca Publica do Estado do Tocantins, atraves da aquisicao de simulador de tiro movel, bem como por meio da qualificacao dos profissionais da seguranca publica.</v>
      </c>
      <c r="F183" s="6" t="str">
        <f>[1]Alimentação!R182</f>
        <v xml:space="preserve">SECRETARIA DA SEGURANCA PUBLICA - SSP         </v>
      </c>
      <c r="G183" s="17">
        <f>[1]Alimentação!W182</f>
        <v>1498601.62</v>
      </c>
      <c r="H183" s="17">
        <f>[1]Alimentação!Y182</f>
        <v>46349</v>
      </c>
      <c r="I183" s="17">
        <f>[1]Alimentação!AB182</f>
        <v>0</v>
      </c>
      <c r="J183" s="17">
        <f>[1]Alimentação!AC182</f>
        <v>0</v>
      </c>
    </row>
    <row r="184" spans="1:10" ht="21.75" customHeight="1">
      <c r="A184" s="5">
        <f>[1]Alimentação!A183</f>
        <v>182</v>
      </c>
      <c r="B184" s="22">
        <f>[1]Alimentação!C183</f>
        <v>776498</v>
      </c>
      <c r="C184" s="13">
        <f>[1]Alimentação!G183</f>
        <v>42732</v>
      </c>
      <c r="D184" s="6" t="str">
        <f>[1]Alimentação!I183</f>
        <v>Em Execução</v>
      </c>
      <c r="E184" s="6" t="str">
        <f>[1]Alimentação!O183</f>
        <v>Dotar os Conselhos Municipais e Estadual de Politicas sobre Drogas de estrutura essencial para suas acoes e mobilizar os municipios da Regiao Metropolitana para criacao de Conselhos Municipais sobre Drogas no Estado de Tocantins.</v>
      </c>
      <c r="F184" s="6" t="str">
        <f>[1]Alimentação!R183</f>
        <v xml:space="preserve">SECRETARIA DE DEFESA E PROTECAO SOCIAL    </v>
      </c>
      <c r="G184" s="17">
        <f>[1]Alimentação!W183</f>
        <v>117000</v>
      </c>
      <c r="H184" s="17">
        <f>[1]Alimentação!Y183</f>
        <v>13000</v>
      </c>
      <c r="I184" s="17">
        <f>[1]Alimentação!AB183</f>
        <v>0</v>
      </c>
      <c r="J184" s="17">
        <f>[1]Alimentação!AC183</f>
        <v>0</v>
      </c>
    </row>
    <row r="185" spans="1:10" ht="21.75" customHeight="1">
      <c r="A185" s="5">
        <f>[1]Alimentação!A184</f>
        <v>183</v>
      </c>
      <c r="B185" s="22">
        <f>[1]Alimentação!C184</f>
        <v>813525</v>
      </c>
      <c r="C185" s="13">
        <f>[1]Alimentação!G184</f>
        <v>42733</v>
      </c>
      <c r="D185" s="6" t="str">
        <f>[1]Alimentação!I184</f>
        <v>Em Execução</v>
      </c>
      <c r="E185" s="6" t="str">
        <f>[1]Alimentação!O184</f>
        <v>Estruturar as Centrais de Custodia nas unidades de pericia oficial da Secretaria da Seguranca Publica do Estado do Tocantins, atraves do reaparelhamento.</v>
      </c>
      <c r="F185" s="6" t="str">
        <f>[1]Alimentação!R184</f>
        <v xml:space="preserve">SECRETARIA DA SEGURANCA PUBLICA - SSP         </v>
      </c>
      <c r="G185" s="17">
        <f>[1]Alimentação!W184</f>
        <v>800000</v>
      </c>
      <c r="H185" s="17">
        <f>[1]Alimentação!Y184</f>
        <v>43730.44</v>
      </c>
      <c r="I185" s="17">
        <f>[1]Alimentação!AB184</f>
        <v>0</v>
      </c>
      <c r="J185" s="17">
        <f>[1]Alimentação!AC184</f>
        <v>0</v>
      </c>
    </row>
    <row r="186" spans="1:10" ht="21.75" customHeight="1">
      <c r="A186" s="5">
        <f>[1]Alimentação!A185</f>
        <v>184</v>
      </c>
      <c r="B186" s="22">
        <f>[1]Alimentação!C185</f>
        <v>813589</v>
      </c>
      <c r="C186" s="13">
        <f>[1]Alimentação!G185</f>
        <v>42735</v>
      </c>
      <c r="D186" s="6" t="str">
        <f>[1]Alimentação!I185</f>
        <v>Em Execução</v>
      </c>
      <c r="E186" s="6" t="str">
        <f>[1]Alimentação!O185</f>
        <v>Aprimoramento do ensino atraves da capacitacao de profissionais da Seguranca Publica do Estado do Tocantins por meio de cursos (especializacao e tecnico-profissional) e aprimoramento do ambiente educacional pela instituicao de Laboratorio para pratica em direcao veicular.</v>
      </c>
      <c r="F186" s="6" t="str">
        <f>[1]Alimentação!R185</f>
        <v xml:space="preserve">POLICIA MILITAR DO ESTADO DO TOCANTINS        </v>
      </c>
      <c r="G186" s="17">
        <f>[1]Alimentação!W185</f>
        <v>970630.5</v>
      </c>
      <c r="H186" s="17">
        <f>[1]Alimentação!Y185</f>
        <v>30019.5</v>
      </c>
      <c r="I186" s="17">
        <f>[1]Alimentação!AB185</f>
        <v>0</v>
      </c>
      <c r="J186" s="17">
        <f>[1]Alimentação!AC185</f>
        <v>0</v>
      </c>
    </row>
    <row r="187" spans="1:10" ht="21.75" customHeight="1">
      <c r="A187" s="5">
        <f>[1]Alimentação!A186</f>
        <v>185</v>
      </c>
      <c r="B187" s="22">
        <f>[1]Alimentação!C186</f>
        <v>801856</v>
      </c>
      <c r="C187" s="13">
        <f>[1]Alimentação!G186</f>
        <v>42735</v>
      </c>
      <c r="D187" s="6" t="str">
        <f>[1]Alimentação!I186</f>
        <v>Em Execução</v>
      </c>
      <c r="E187" s="6" t="str">
        <f>[1]Alimentação!O186</f>
        <v>Apoiar, atraves do emprego dos operadores do Sistema de Seguranca Publica do Estado do Tocantins, a seguranca e o sigilo da distribuicao e aplicacao  dos instrumentos de avaliacao da educacao do INEP no trienio 2014-2016.</v>
      </c>
      <c r="F187" s="6" t="str">
        <f>[1]Alimentação!R186</f>
        <v xml:space="preserve">SECRETARIA DA SEGURANCA PUBLICA - SSP         </v>
      </c>
      <c r="G187" s="17">
        <f>[1]Alimentação!W186</f>
        <v>479579.16</v>
      </c>
      <c r="H187" s="17">
        <f>[1]Alimentação!Y186</f>
        <v>4900</v>
      </c>
      <c r="I187" s="17">
        <f>[1]Alimentação!AB186</f>
        <v>0</v>
      </c>
      <c r="J187" s="17">
        <f>[1]Alimentação!AC186</f>
        <v>0</v>
      </c>
    </row>
    <row r="188" spans="1:10" ht="21.75" customHeight="1">
      <c r="A188" s="5">
        <f>[1]Alimentação!A187</f>
        <v>186</v>
      </c>
      <c r="B188" s="22">
        <f>[1]Alimentação!C187</f>
        <v>800154</v>
      </c>
      <c r="C188" s="13">
        <f>[1]Alimentação!G187</f>
        <v>42735</v>
      </c>
      <c r="D188" s="6" t="str">
        <f>[1]Alimentação!I187</f>
        <v>Em Execução</v>
      </c>
      <c r="E188" s="6" t="str">
        <f>[1]Alimentação!O187</f>
        <v>ObjetivosAdquirir um laboratorio movel na area da Aquicultura visando a capacitacao de tecnicos multiplicadores, agricultores familiares, ribeirinhos, pescadores, piscicultores e indigenas para contribuir com a erradicacao da pobreza e do desequilibrio socioeconomico do Estado do Tocantins, por meio da organizacao e fortalecimento da cadeia produtiva da aquicultura nas regioes Sul e Sudeste do Tocantins, promovendo o</v>
      </c>
      <c r="F188" s="6" t="str">
        <f>[1]Alimentação!R187</f>
        <v xml:space="preserve">AGENCIA TOC. DE CIENCIA, TECNOL. E INOVA  S   </v>
      </c>
      <c r="G188" s="17">
        <f>[1]Alimentação!W187</f>
        <v>980000</v>
      </c>
      <c r="H188" s="17">
        <f>[1]Alimentação!Y187</f>
        <v>20000</v>
      </c>
      <c r="I188" s="17">
        <f>[1]Alimentação!AB187</f>
        <v>0</v>
      </c>
      <c r="J188" s="17">
        <f>[1]Alimentação!AC187</f>
        <v>0</v>
      </c>
    </row>
    <row r="189" spans="1:10" ht="21.75" customHeight="1">
      <c r="A189" s="5">
        <f>[1]Alimentação!A188</f>
        <v>187</v>
      </c>
      <c r="B189" s="22">
        <f>[1]Alimentação!C188</f>
        <v>676982</v>
      </c>
      <c r="C189" s="13">
        <f>[1]Alimentação!G188</f>
        <v>43069</v>
      </c>
      <c r="D189" s="6" t="str">
        <f>[1]Alimentação!I188</f>
        <v>Adimplente</v>
      </c>
      <c r="E189" s="6" t="str">
        <f>[1]Alimentação!O188</f>
        <v>ESTE CONVÊNIO TEM POR OBJETO A COOPERAÇÃO TÉCNICO-ADMINISTRATIVA,  COMDELEGAÇÃO DE COMPETÊNCIAS DO INMETRO, DEFINIDAS NAS LEIS Nº.5.966/1973E 9.933/1999, AO CONVENENTE, DENOMINADO, DORAVANTE, ""ÓRGÃO EXECUTOR"" ,E DE COMPARTILHAMENTO DA RECEITA PELA REALIZAÇÃO DAS ATIVIDADES DELEGADAS, CONFORME PLANO DE TRABALHO E PLANO DE APLICAÇÃO, PARTES INTEGRAN-TES DESTE INSTRUMENTO.</v>
      </c>
      <c r="F189" s="6" t="str">
        <f>[1]Alimentação!R188</f>
        <v xml:space="preserve">AG. DE METROLOGIA, AVALIACAO (IPEM)      </v>
      </c>
      <c r="G189" s="17">
        <f>[1]Alimentação!W188</f>
        <v>23686056.129999999</v>
      </c>
      <c r="H189" s="17">
        <f>[1]Alimentação!Y188</f>
        <v>0</v>
      </c>
      <c r="I189" s="17">
        <f>[1]Alimentação!AB188</f>
        <v>5513702.4399999846</v>
      </c>
      <c r="J189" s="17">
        <f>[1]Alimentação!AC188</f>
        <v>0</v>
      </c>
    </row>
    <row r="190" spans="1:10" ht="21.75" customHeight="1">
      <c r="A190" s="5">
        <f>[1]Alimentação!A189</f>
        <v>188</v>
      </c>
      <c r="B190" s="22">
        <f>[1]Alimentação!C189</f>
        <v>775548</v>
      </c>
      <c r="C190" s="13">
        <f>[1]Alimentação!G189</f>
        <v>43070</v>
      </c>
      <c r="D190" s="6" t="str">
        <f>[1]Alimentação!I189</f>
        <v>Em Execução</v>
      </c>
      <c r="E190" s="6" t="str">
        <f>[1]Alimentação!O189</f>
        <v>Prestar atendimento para oferta de auxilio financeiro temporario a trabalhadores desempregados e facilitar o acesso da populacao ao emprego por meio da intermediacao entre as vagas disponiveis e os trabalhadores desempregados ou subempregados a fim de atender as necessidades reais dos setores da economia local, buscando a melhoria das condicoes de vida da populacao tocantinense e promovendo o trabalho decente e suste</v>
      </c>
      <c r="F190" s="6" t="str">
        <f>[1]Alimentação!R189</f>
        <v>SECRETARIA DO TRABALHO E ASSISTÊNCIA SOCIAL</v>
      </c>
      <c r="G190" s="17">
        <f>[1]Alimentação!W189</f>
        <v>4778237.5</v>
      </c>
      <c r="H190" s="17">
        <f>[1]Alimentação!Y189</f>
        <v>530915.30000000005</v>
      </c>
      <c r="I190" s="17">
        <f>[1]Alimentação!AB189</f>
        <v>0</v>
      </c>
      <c r="J190" s="17">
        <f>[1]Alimentação!AC189</f>
        <v>0</v>
      </c>
    </row>
    <row r="191" spans="1:10" ht="21.75" customHeight="1">
      <c r="A191" s="5">
        <f>[1]Alimentação!A190</f>
        <v>189</v>
      </c>
      <c r="B191" s="22">
        <f>[1]Alimentação!C190</f>
        <v>775254</v>
      </c>
      <c r="C191" s="13">
        <f>[1]Alimentação!G190</f>
        <v>43070</v>
      </c>
      <c r="D191" s="6" t="str">
        <f>[1]Alimentação!I190</f>
        <v>Prestação de Contas Iniciada por Antecipação</v>
      </c>
      <c r="E191" s="6" t="str">
        <f>[1]Alimentação!O190</f>
        <v>Viabilizar condicoes para garantir a formacao profissional dos trabalhadores com qualidade, a fim de atender as necessidades reais dos setores da economia local, bem como o aumento das chances de insercao e reinsercao no mercado de trabalho, tendo como premissa a integracao com a intermediacao de mao de obra operacionalizada no ambito do SINE.</v>
      </c>
      <c r="F191" s="6" t="str">
        <f>[1]Alimentação!R190</f>
        <v>SECRETARIA DO TRABALHO E ASSISTÊNCIA SOCIAL</v>
      </c>
      <c r="G191" s="17">
        <f>[1]Alimentação!W190</f>
        <v>2250000</v>
      </c>
      <c r="H191" s="17">
        <f>[1]Alimentação!Y190</f>
        <v>120000</v>
      </c>
      <c r="I191" s="17">
        <f>[1]Alimentação!AB190</f>
        <v>0</v>
      </c>
      <c r="J191" s="17">
        <f>[1]Alimentação!AC190</f>
        <v>0</v>
      </c>
    </row>
    <row r="192" spans="1:10" ht="21.75" customHeight="1">
      <c r="A192" s="5">
        <f>[1]Alimentação!A191</f>
        <v>190</v>
      </c>
      <c r="B192" s="22">
        <f>[1]Alimentação!C191</f>
        <v>813246</v>
      </c>
      <c r="C192" s="13">
        <f>[1]Alimentação!G191</f>
        <v>43099</v>
      </c>
      <c r="D192" s="6" t="str">
        <f>[1]Alimentação!I191</f>
        <v>Em Execução</v>
      </c>
      <c r="E192" s="6" t="str">
        <f>[1]Alimentação!O191</f>
        <v>Implantacao do Centro de Monitoracao Eletronica da Populacao Carceraria Vulneravel, Cumpridores de Medidas CautelaresDiversas da Prisao e Presos Provisorios em Palmas/TO.</v>
      </c>
      <c r="F192" s="6" t="str">
        <f>[1]Alimentação!R191</f>
        <v xml:space="preserve">SECRETARIA DE DEFESA E PROTECAO SOCIAL    </v>
      </c>
      <c r="G192" s="17">
        <f>[1]Alimentação!W191</f>
        <v>720000</v>
      </c>
      <c r="H192" s="17">
        <f>[1]Alimentação!Y191</f>
        <v>80000</v>
      </c>
      <c r="I192" s="17">
        <f>[1]Alimentação!AB191</f>
        <v>0</v>
      </c>
      <c r="J192" s="17">
        <f>[1]Alimentação!AC191</f>
        <v>0</v>
      </c>
    </row>
    <row r="193" spans="1:10" ht="21.75" customHeight="1">
      <c r="A193" s="5">
        <f>[1]Alimentação!A192</f>
        <v>191</v>
      </c>
      <c r="B193" s="22">
        <f>[1]Alimentação!C192</f>
        <v>813234</v>
      </c>
      <c r="C193" s="13">
        <f>[1]Alimentação!G192</f>
        <v>43099</v>
      </c>
      <c r="D193" s="6" t="str">
        <f>[1]Alimentação!I192</f>
        <v>Em Execução</v>
      </c>
      <c r="E193" s="6" t="str">
        <f>[1]Alimentação!O192</f>
        <v>1a Central Integrada de Alternativas Penais no Municipio de Palmas e Regiao Metropolitana.</v>
      </c>
      <c r="F193" s="6" t="str">
        <f>[1]Alimentação!R192</f>
        <v xml:space="preserve">SECRETARIA DE DEFESA E PROTECAO SOCIAL    </v>
      </c>
      <c r="G193" s="17">
        <f>[1]Alimentação!W192</f>
        <v>579679.34</v>
      </c>
      <c r="H193" s="17">
        <f>[1]Alimentação!Y192</f>
        <v>70555.56</v>
      </c>
      <c r="I193" s="17">
        <f>[1]Alimentação!AB192</f>
        <v>0</v>
      </c>
      <c r="J193" s="17">
        <f>[1]Alimentação!AC192</f>
        <v>0</v>
      </c>
    </row>
    <row r="194" spans="1:10" ht="33.75" customHeight="1">
      <c r="A194" s="7"/>
      <c r="B194" s="23"/>
      <c r="C194" s="14"/>
      <c r="D194" s="8"/>
      <c r="E194" s="8"/>
      <c r="F194" s="8"/>
      <c r="G194" s="8"/>
      <c r="H194" s="8"/>
      <c r="I194" s="8"/>
      <c r="J194" s="8"/>
    </row>
    <row r="195" spans="1:10">
      <c r="A195" s="9" t="s">
        <v>11</v>
      </c>
      <c r="B195" s="20" t="s">
        <v>12</v>
      </c>
      <c r="C195" s="20"/>
      <c r="D195" s="9">
        <f>SUBTOTAL(3,D3:D193)</f>
        <v>191</v>
      </c>
      <c r="E195" s="9" t="s">
        <v>11</v>
      </c>
      <c r="F195" s="9" t="s">
        <v>11</v>
      </c>
      <c r="G195" s="18">
        <f>SUBTOTAL(9,G3:G193)</f>
        <v>1268605900.9899998</v>
      </c>
      <c r="H195" s="18">
        <f t="shared" ref="H195" si="0">SUBTOTAL(9,H3:H193)</f>
        <v>122456203.14999998</v>
      </c>
      <c r="I195" s="18">
        <f>SUBTOTAL(9,I3:I193)</f>
        <v>169865000.19999999</v>
      </c>
      <c r="J195" s="18">
        <f>SUBTOTAL(9,J3:J193)</f>
        <v>22497201.720000003</v>
      </c>
    </row>
  </sheetData>
  <mergeCells count="2">
    <mergeCell ref="B1:C1"/>
    <mergeCell ref="B195:C19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galttieri.tavares</dc:creator>
  <cp:lastModifiedBy>galttieri.tavares</cp:lastModifiedBy>
  <dcterms:created xsi:type="dcterms:W3CDTF">2015-06-08T17:19:57Z</dcterms:created>
  <dcterms:modified xsi:type="dcterms:W3CDTF">2015-06-08T19:12:36Z</dcterms:modified>
</cp:coreProperties>
</file>