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50" windowWidth="15480" windowHeight="8505" activeTab="0"/>
  </bookViews>
  <sheets>
    <sheet name="ESC. EST. ALDINAR GONCALVES" sheetId="1" r:id="rId1"/>
    <sheet name="ESC EST OSVALDO FRANCO" sheetId="2" r:id="rId2"/>
    <sheet name="ESC EST ANAIDES BRITO" sheetId="3" r:id="rId3"/>
    <sheet name="ESC EST SAO FRANCISCO DE ASSIS" sheetId="4" r:id="rId4"/>
    <sheet name="ESC EST 1 DE JUNHO" sheetId="5" r:id="rId5"/>
    <sheet name=" ESC.COM.DE AUGUSTINOPOLIS" sheetId="6" r:id="rId6"/>
    <sheet name="ESC EST J. K. DE OLIVEIRA" sheetId="7" r:id="rId7"/>
    <sheet name="ESC EST DR ULISSES GUIMARAES" sheetId="8" r:id="rId8"/>
    <sheet name="ESCOLA ISOLADA SANTA GERTRUDES" sheetId="9" r:id="rId9"/>
    <sheet name="ESC EST SAMPAIO" sheetId="10" r:id="rId10"/>
    <sheet name="COLEGIO JOAO PAULO II" sheetId="11" r:id="rId11"/>
    <sheet name="ESC. PAROQ. SAO VICENTE FERRER" sheetId="12" r:id="rId12"/>
    <sheet name="ESCOLA EVANGELICA DANIEL BERG" sheetId="13" r:id="rId13"/>
    <sheet name="ESC.EST. JOAQUIM THEOTONIO" sheetId="14" r:id="rId14"/>
    <sheet name="ESC EST RAIMUNDO NONATO LEITE" sheetId="15" r:id="rId15"/>
    <sheet name="ESC EST MANOEL ESTEVAO" sheetId="16" r:id="rId16"/>
    <sheet name="COL EST MARECHAL RIBAS JUNIOR" sheetId="17" r:id="rId17"/>
    <sheet name="ESC EST DR PEDRO L. TEIXEIRA" sheetId="18" r:id="rId18"/>
    <sheet name="COL EST IRIO OLIVEIRA SOUZA" sheetId="19" r:id="rId19"/>
    <sheet name="ESCOLA EST SAO MIGUEL" sheetId="20" r:id="rId20"/>
    <sheet name="ESCOLA EST BELA VISTA" sheetId="21" r:id="rId21"/>
    <sheet name="COL. EST. IRMAOS FILGUEIRAS" sheetId="22" r:id="rId22"/>
    <sheet name="ESC EST GENESIO GOMES" sheetId="23" r:id="rId23"/>
    <sheet name="ESC EST JOAQUINA MARIA" sheetId="24" r:id="rId24"/>
    <sheet name="ESC EST INES VIANA COSTA" sheetId="25" r:id="rId25"/>
    <sheet name="ESC EST CICERO GOMES DE JESUS" sheetId="26" r:id="rId26"/>
    <sheet name="ESC EST VICENTE CARLOS" sheetId="27" r:id="rId27"/>
    <sheet name="ESC. P. TANCREDO ALMEIDA NEVES" sheetId="28" r:id="rId28"/>
    <sheet name="ESC EST MINISTRO NEY BRAGA" sheetId="29" r:id="rId29"/>
    <sheet name="ESC EST DARCINOPOLIS" sheetId="30" r:id="rId30"/>
    <sheet name="COL ESTADUAL BURIT" sheetId="31" r:id="rId31"/>
    <sheet name="C. EST.MARECHAL RIBAS JUNIOR" sheetId="32" r:id="rId32"/>
    <sheet name="ESC EST SANTA GENOVEVA" sheetId="33" r:id="rId33"/>
    <sheet name="ESC EST FAZENDA DEZESSEIS" sheetId="34" r:id="rId34"/>
    <sheet name="ESC EST AUGUSTINOPOLIS" sheetId="35" r:id="rId35"/>
    <sheet name="COL EST MANOEL VICENTE " sheetId="36" r:id="rId36"/>
    <sheet name="C. EST.EDUCACAO LA SALLE" sheetId="37" r:id="rId37"/>
    <sheet name="ESCOLA ISOLADA BOA SORTE" sheetId="38" r:id="rId38"/>
    <sheet name="ESC EST FREI SAVINO" sheetId="39" r:id="rId39"/>
    <sheet name="ESC EST DENISE GOMIDE AMUI" sheetId="40" r:id="rId40"/>
    <sheet name="COL EST LEONIDAS GONCALVES" sheetId="41" r:id="rId41"/>
    <sheet name="COL EST ATANAZIO DE MOURA" sheetId="42" r:id="rId42"/>
    <sheet name="C.E.M. PROF. ANTONINA MILHOMEM" sheetId="43" r:id="rId43"/>
  </sheets>
  <externalReferences>
    <externalReference r:id="rId46"/>
    <externalReference r:id="rId47"/>
  </externalReferences>
  <definedNames>
    <definedName name="_xlnm.Print_Area" localSheetId="5">' ESC.COM.DE AUGUSTINOPOLIS'!$A$1:$R$69</definedName>
    <definedName name="_xlnm.Print_Area" localSheetId="36">'C. EST.EDUCACAO LA SALLE'!$A$1:$R$69</definedName>
    <definedName name="_xlnm.Print_Area" localSheetId="31">'C. EST.MARECHAL RIBAS JUNIOR'!$A$1:$R$69</definedName>
    <definedName name="_xlnm.Print_Area" localSheetId="42">'C.E.M. PROF. ANTONINA MILHOMEM'!$A$1:$R$69</definedName>
    <definedName name="_xlnm.Print_Area" localSheetId="41">'COL EST ATANAZIO DE MOURA'!$A$1:$R$69</definedName>
    <definedName name="_xlnm.Print_Area" localSheetId="18">'COL EST IRIO OLIVEIRA SOUZA'!$A$1:$R$69</definedName>
    <definedName name="_xlnm.Print_Area" localSheetId="40">'COL EST LEONIDAS GONCALVES'!$A$1:$R$69</definedName>
    <definedName name="_xlnm.Print_Area" localSheetId="35">'COL EST MANOEL VICENTE '!$A$1:$R$69</definedName>
    <definedName name="_xlnm.Print_Area" localSheetId="16">'COL EST MARECHAL RIBAS JUNIOR'!$A$1:$R$69</definedName>
    <definedName name="_xlnm.Print_Area" localSheetId="30">'COL ESTADUAL BURIT'!$A$1:$R$69</definedName>
    <definedName name="_xlnm.Print_Area" localSheetId="21">'COL. EST. IRMAOS FILGUEIRAS'!$A$1:$R$69</definedName>
    <definedName name="_xlnm.Print_Area" localSheetId="10">'COLEGIO JOAO PAULO II'!$A$1:$R$69</definedName>
    <definedName name="_xlnm.Print_Area" localSheetId="4">'ESC EST 1 DE JUNHO'!$A$1:$R$69</definedName>
    <definedName name="_xlnm.Print_Area" localSheetId="2">'ESC EST ANAIDES BRITO'!$A$1:$R$69</definedName>
    <definedName name="_xlnm.Print_Area" localSheetId="34">'ESC EST AUGUSTINOPOLIS'!$A$1:$R$69</definedName>
    <definedName name="_xlnm.Print_Area" localSheetId="25">'ESC EST CICERO GOMES DE JESUS'!$A$1:$R$69</definedName>
    <definedName name="_xlnm.Print_Area" localSheetId="29">'ESC EST DARCINOPOLIS'!$A$1:$R$69</definedName>
    <definedName name="_xlnm.Print_Area" localSheetId="39">'ESC EST DENISE GOMIDE AMUI'!$A$1:$R$69</definedName>
    <definedName name="_xlnm.Print_Area" localSheetId="17">'ESC EST DR PEDRO L. TEIXEIRA'!$A$1:$R$69</definedName>
    <definedName name="_xlnm.Print_Area" localSheetId="7">'ESC EST DR ULISSES GUIMARAES'!$A$1:$R$69</definedName>
    <definedName name="_xlnm.Print_Area" localSheetId="33">'ESC EST FAZENDA DEZESSEIS'!$A$1:$R$69</definedName>
    <definedName name="_xlnm.Print_Area" localSheetId="38">'ESC EST FREI SAVINO'!$A$1:$R$69</definedName>
    <definedName name="_xlnm.Print_Area" localSheetId="22">'ESC EST GENESIO GOMES'!$A$1:$R$69</definedName>
    <definedName name="_xlnm.Print_Area" localSheetId="24">'ESC EST INES VIANA COSTA'!$A$1:$R$69</definedName>
    <definedName name="_xlnm.Print_Area" localSheetId="6">'ESC EST J. K. DE OLIVEIRA'!$A$1:$R$69</definedName>
    <definedName name="_xlnm.Print_Area" localSheetId="23">'ESC EST JOAQUINA MARIA'!$A$1:$R$69</definedName>
    <definedName name="_xlnm.Print_Area" localSheetId="15">'ESC EST MANOEL ESTEVAO'!$A$1:$R$69</definedName>
    <definedName name="_xlnm.Print_Area" localSheetId="28">'ESC EST MINISTRO NEY BRAGA'!$A$1:$R$69</definedName>
    <definedName name="_xlnm.Print_Area" localSheetId="1">'ESC EST OSVALDO FRANCO'!$A$1:$R$69</definedName>
    <definedName name="_xlnm.Print_Area" localSheetId="14">'ESC EST RAIMUNDO NONATO LEITE'!$A$1:$R$69</definedName>
    <definedName name="_xlnm.Print_Area" localSheetId="9">'ESC EST SAMPAIO'!$A$1:$R$69</definedName>
    <definedName name="_xlnm.Print_Area" localSheetId="32">'ESC EST SANTA GENOVEVA'!$A$1:$R$69</definedName>
    <definedName name="_xlnm.Print_Area" localSheetId="3">'ESC EST SAO FRANCISCO DE ASSIS'!$A$1:$R$69</definedName>
    <definedName name="_xlnm.Print_Area" localSheetId="26">'ESC EST VICENTE CARLOS'!$A$1:$R$69</definedName>
    <definedName name="_xlnm.Print_Area" localSheetId="0">'ESC. EST. ALDINAR GONCALVES'!$A$1:$R$69</definedName>
    <definedName name="_xlnm.Print_Area" localSheetId="27">'ESC. P. TANCREDO ALMEIDA NEVES'!$A$1:$R$69</definedName>
    <definedName name="_xlnm.Print_Area" localSheetId="11">'ESC. PAROQ. SAO VICENTE FERRER'!$A$1:$R$69</definedName>
    <definedName name="_xlnm.Print_Area" localSheetId="13">'ESC.EST. JOAQUIM THEOTONIO'!$A$1:$R$69</definedName>
    <definedName name="_xlnm.Print_Area" localSheetId="20">'ESCOLA EST BELA VISTA'!$A$1:$R$69</definedName>
    <definedName name="_xlnm.Print_Area" localSheetId="19">'ESCOLA EST SAO MIGUEL'!$A$1:$R$69</definedName>
    <definedName name="_xlnm.Print_Area" localSheetId="12">'ESCOLA EVANGELICA DANIEL BERG'!$A$1:$R$69</definedName>
    <definedName name="_xlnm.Print_Area" localSheetId="37">'ESCOLA ISOLADA BOA SORTE'!$A$1:$R$69</definedName>
    <definedName name="_xlnm.Print_Area" localSheetId="8">'ESCOLA ISOLADA SANTA GERTRUDES'!$A$1:$R$69</definedName>
    <definedName name="L_escola" localSheetId="5">INDIRECT("DADOSCENSO!$F$3:$G$"&amp;'[2]TAB_ENTIDADE'!$F$1+2)</definedName>
    <definedName name="L_escola" localSheetId="36">INDIRECT("DADOSCENSO!$F$3:$G$"&amp;'[2]TAB_ENTIDADE'!$F$1+2)</definedName>
    <definedName name="L_escola" localSheetId="31">INDIRECT("DADOSCENSO!$F$3:$G$"&amp;'[2]TAB_ENTIDADE'!$F$1+2)</definedName>
    <definedName name="L_escola" localSheetId="42">INDIRECT("DADOSCENSO!$F$3:$G$"&amp;'[2]TAB_ENTIDADE'!$F$1+2)</definedName>
    <definedName name="L_escola" localSheetId="41">INDIRECT("DADOSCENSO!$F$3:$G$"&amp;'[2]TAB_ENTIDADE'!$F$1+2)</definedName>
    <definedName name="L_escola" localSheetId="18">INDIRECT("DADOSCENSO!$F$3:$G$"&amp;'[2]TAB_ENTIDADE'!$F$1+2)</definedName>
    <definedName name="L_escola" localSheetId="40">INDIRECT("DADOSCENSO!$F$3:$G$"&amp;'[2]TAB_ENTIDADE'!$F$1+2)</definedName>
    <definedName name="L_escola" localSheetId="35">INDIRECT("DADOSCENSO!$F$3:$G$"&amp;'[2]TAB_ENTIDADE'!$F$1+2)</definedName>
    <definedName name="L_escola" localSheetId="16">INDIRECT("DADOSCENSO!$F$3:$G$"&amp;'[2]TAB_ENTIDADE'!$F$1+2)</definedName>
    <definedName name="L_escola" localSheetId="30">INDIRECT("DADOSCENSO!$F$3:$G$"&amp;'[2]TAB_ENTIDADE'!$F$1+2)</definedName>
    <definedName name="L_escola" localSheetId="21">INDIRECT("DADOSCENSO!$F$3:$G$"&amp;'[2]TAB_ENTIDADE'!$F$1+2)</definedName>
    <definedName name="L_escola" localSheetId="10">INDIRECT("DADOSCENSO!$F$3:$G$"&amp;'[2]TAB_ENTIDADE'!$F$1+2)</definedName>
    <definedName name="L_escola" localSheetId="4">INDIRECT("DADOSCENSO!$F$3:$G$"&amp;'[2]TAB_ENTIDADE'!$F$1+2)</definedName>
    <definedName name="L_escola" localSheetId="2">INDIRECT("DADOSCENSO!$F$3:$G$"&amp;'[2]TAB_ENTIDADE'!$F$1+2)</definedName>
    <definedName name="L_escola" localSheetId="34">INDIRECT("DADOSCENSO!$F$3:$G$"&amp;'[2]TAB_ENTIDADE'!$F$1+2)</definedName>
    <definedName name="L_escola" localSheetId="25">INDIRECT("DADOSCENSO!$F$3:$G$"&amp;'[2]TAB_ENTIDADE'!$F$1+2)</definedName>
    <definedName name="L_escola" localSheetId="29">INDIRECT("DADOSCENSO!$F$3:$G$"&amp;'[2]TAB_ENTIDADE'!$F$1+2)</definedName>
    <definedName name="L_escola" localSheetId="39">INDIRECT("DADOSCENSO!$F$3:$G$"&amp;'[2]TAB_ENTIDADE'!$F$1+2)</definedName>
    <definedName name="L_escola" localSheetId="17">INDIRECT("DADOSCENSO!$F$3:$G$"&amp;'[2]TAB_ENTIDADE'!$F$1+2)</definedName>
    <definedName name="L_escola" localSheetId="7">INDIRECT("DADOSCENSO!$F$3:$G$"&amp;'[2]TAB_ENTIDADE'!$F$1+2)</definedName>
    <definedName name="L_escola" localSheetId="33">INDIRECT("DADOSCENSO!$F$3:$G$"&amp;'[2]TAB_ENTIDADE'!$F$1+2)</definedName>
    <definedName name="L_escola" localSheetId="38">INDIRECT("DADOSCENSO!$F$3:$G$"&amp;'[2]TAB_ENTIDADE'!$F$1+2)</definedName>
    <definedName name="L_escola" localSheetId="22">INDIRECT("DADOSCENSO!$F$3:$G$"&amp;'[2]TAB_ENTIDADE'!$F$1+2)</definedName>
    <definedName name="L_escola" localSheetId="24">INDIRECT("DADOSCENSO!$F$3:$G$"&amp;'[2]TAB_ENTIDADE'!$F$1+2)</definedName>
    <definedName name="L_escola" localSheetId="6">INDIRECT("DADOSCENSO!$F$3:$G$"&amp;'[2]TAB_ENTIDADE'!$F$1+2)</definedName>
    <definedName name="L_escola" localSheetId="23">INDIRECT("DADOSCENSO!$F$3:$G$"&amp;'[2]TAB_ENTIDADE'!$F$1+2)</definedName>
    <definedName name="L_escola" localSheetId="15">INDIRECT("DADOSCENSO!$F$3:$G$"&amp;'[2]TAB_ENTIDADE'!$F$1+2)</definedName>
    <definedName name="L_escola" localSheetId="28">INDIRECT("DADOSCENSO!$F$3:$G$"&amp;'[2]TAB_ENTIDADE'!$F$1+2)</definedName>
    <definedName name="L_escola" localSheetId="1">INDIRECT("DADOSCENSO!$F$3:$G$"&amp;'[2]TAB_ENTIDADE'!$F$1+2)</definedName>
    <definedName name="L_escola" localSheetId="14">INDIRECT("DADOSCENSO!$F$3:$G$"&amp;'[2]TAB_ENTIDADE'!$F$1+2)</definedName>
    <definedName name="L_escola" localSheetId="9">INDIRECT("DADOSCENSO!$F$3:$G$"&amp;'[2]TAB_ENTIDADE'!$F$1+2)</definedName>
    <definedName name="L_escola" localSheetId="32">INDIRECT("DADOSCENSO!$F$3:$G$"&amp;'[2]TAB_ENTIDADE'!$F$1+2)</definedName>
    <definedName name="L_escola" localSheetId="3">INDIRECT("DADOSCENSO!$F$3:$G$"&amp;'[2]TAB_ENTIDADE'!$F$1+2)</definedName>
    <definedName name="L_escola" localSheetId="26">INDIRECT("DADOSCENSO!$F$3:$G$"&amp;'[2]TAB_ENTIDADE'!$F$1+2)</definedName>
    <definedName name="L_escola" localSheetId="0">INDIRECT("DADOSCENSO!$F$3:$G$"&amp;'[2]TAB_ENTIDADE'!$F$1+2)</definedName>
    <definedName name="L_escola" localSheetId="27">INDIRECT("DADOSCENSO!$F$3:$G$"&amp;'[2]TAB_ENTIDADE'!$F$1+2)</definedName>
    <definedName name="L_escola" localSheetId="11">INDIRECT("DADOSCENSO!$F$3:$G$"&amp;'[2]TAB_ENTIDADE'!$F$1+2)</definedName>
    <definedName name="L_escola" localSheetId="13">INDIRECT("DADOSCENSO!$F$3:$G$"&amp;'[2]TAB_ENTIDADE'!$F$1+2)</definedName>
    <definedName name="L_escola" localSheetId="20">INDIRECT("DADOSCENSO!$F$3:$G$"&amp;'[2]TAB_ENTIDADE'!$F$1+2)</definedName>
    <definedName name="L_escola" localSheetId="19">INDIRECT("DADOSCENSO!$F$3:$G$"&amp;'[2]TAB_ENTIDADE'!$F$1+2)</definedName>
    <definedName name="L_escola" localSheetId="12">INDIRECT("DADOSCENSO!$F$3:$G$"&amp;'[2]TAB_ENTIDADE'!$F$1+2)</definedName>
    <definedName name="L_escola" localSheetId="37">INDIRECT("DADOSCENSO!$F$3:$G$"&amp;'[2]TAB_ENTIDADE'!$F$1+2)</definedName>
    <definedName name="L_escola" localSheetId="8">INDIRECT("DADOSCENSO!$F$3:$G$"&amp;'[2]TAB_ENTIDADE'!$F$1+2)</definedName>
    <definedName name="L_escola">INDIRECT("DADOSCENSO!$F$3:$G$"&amp;'[1]TAB_ENTIDADE'!$F$1+2)</definedName>
    <definedName name="L_menuA" localSheetId="5">INDIRECT("TAB_AUX!$O$3:$O$"&amp;'[2]TAB_AUX'!A65533+2)</definedName>
    <definedName name="L_menuA" localSheetId="36">INDIRECT("TAB_AUX!$O$3:$O$"&amp;'[2]TAB_AUX'!A65533+2)</definedName>
    <definedName name="L_menuA" localSheetId="31">INDIRECT("TAB_AUX!$O$3:$O$"&amp;'[2]TAB_AUX'!A65533+2)</definedName>
    <definedName name="L_menuA" localSheetId="42">INDIRECT("TAB_AUX!$O$3:$O$"&amp;'[2]TAB_AUX'!A65533+2)</definedName>
    <definedName name="L_menuA" localSheetId="41">INDIRECT("TAB_AUX!$O$3:$O$"&amp;'[2]TAB_AUX'!A65533+2)</definedName>
    <definedName name="L_menuA" localSheetId="18">INDIRECT("TAB_AUX!$O$3:$O$"&amp;'[2]TAB_AUX'!A65533+2)</definedName>
    <definedName name="L_menuA" localSheetId="40">INDIRECT("TAB_AUX!$O$3:$O$"&amp;'[2]TAB_AUX'!A65533+2)</definedName>
    <definedName name="L_menuA" localSheetId="35">INDIRECT("TAB_AUX!$O$3:$O$"&amp;'[2]TAB_AUX'!A65533+2)</definedName>
    <definedName name="L_menuA" localSheetId="16">INDIRECT("TAB_AUX!$O$3:$O$"&amp;'[2]TAB_AUX'!A65533+2)</definedName>
    <definedName name="L_menuA" localSheetId="30">INDIRECT("TAB_AUX!$O$3:$O$"&amp;'[2]TAB_AUX'!A65533+2)</definedName>
    <definedName name="L_menuA" localSheetId="21">INDIRECT("TAB_AUX!$O$3:$O$"&amp;'[2]TAB_AUX'!A65533+2)</definedName>
    <definedName name="L_menuA" localSheetId="10">INDIRECT("TAB_AUX!$O$3:$O$"&amp;'[2]TAB_AUX'!A65533+2)</definedName>
    <definedName name="L_menuA" localSheetId="4">INDIRECT("TAB_AUX!$O$3:$O$"&amp;'[2]TAB_AUX'!A65533+2)</definedName>
    <definedName name="L_menuA" localSheetId="2">INDIRECT("TAB_AUX!$O$3:$O$"&amp;'[2]TAB_AUX'!A65533+2)</definedName>
    <definedName name="L_menuA" localSheetId="34">INDIRECT("TAB_AUX!$O$3:$O$"&amp;'[2]TAB_AUX'!A65533+2)</definedName>
    <definedName name="L_menuA" localSheetId="25">INDIRECT("TAB_AUX!$O$3:$O$"&amp;'[2]TAB_AUX'!A65533+2)</definedName>
    <definedName name="L_menuA" localSheetId="29">INDIRECT("TAB_AUX!$O$3:$O$"&amp;'[2]TAB_AUX'!A65533+2)</definedName>
    <definedName name="L_menuA" localSheetId="39">INDIRECT("TAB_AUX!$O$3:$O$"&amp;'[2]TAB_AUX'!A65533+2)</definedName>
    <definedName name="L_menuA" localSheetId="17">INDIRECT("TAB_AUX!$O$3:$O$"&amp;'[2]TAB_AUX'!A65533+2)</definedName>
    <definedName name="L_menuA" localSheetId="7">INDIRECT("TAB_AUX!$O$3:$O$"&amp;'[2]TAB_AUX'!A65533+2)</definedName>
    <definedName name="L_menuA" localSheetId="33">INDIRECT("TAB_AUX!$O$3:$O$"&amp;'[2]TAB_AUX'!A65533+2)</definedName>
    <definedName name="L_menuA" localSheetId="38">INDIRECT("TAB_AUX!$O$3:$O$"&amp;'[2]TAB_AUX'!A65533+2)</definedName>
    <definedName name="L_menuA" localSheetId="22">INDIRECT("TAB_AUX!$O$3:$O$"&amp;'[2]TAB_AUX'!A65533+2)</definedName>
    <definedName name="L_menuA" localSheetId="24">INDIRECT("TAB_AUX!$O$3:$O$"&amp;'[2]TAB_AUX'!A65533+2)</definedName>
    <definedName name="L_menuA" localSheetId="6">INDIRECT("TAB_AUX!$O$3:$O$"&amp;'[2]TAB_AUX'!A65533+2)</definedName>
    <definedName name="L_menuA" localSheetId="23">INDIRECT("TAB_AUX!$O$3:$O$"&amp;'[2]TAB_AUX'!A65533+2)</definedName>
    <definedName name="L_menuA" localSheetId="15">INDIRECT("TAB_AUX!$O$3:$O$"&amp;'[2]TAB_AUX'!A65533+2)</definedName>
    <definedName name="L_menuA" localSheetId="28">INDIRECT("TAB_AUX!$O$3:$O$"&amp;'[2]TAB_AUX'!A65533+2)</definedName>
    <definedName name="L_menuA" localSheetId="1">INDIRECT("TAB_AUX!$O$3:$O$"&amp;'[2]TAB_AUX'!A65533+2)</definedName>
    <definedName name="L_menuA" localSheetId="14">INDIRECT("TAB_AUX!$O$3:$O$"&amp;'[2]TAB_AUX'!A65533+2)</definedName>
    <definedName name="L_menuA" localSheetId="9">INDIRECT("TAB_AUX!$O$3:$O$"&amp;'[2]TAB_AUX'!A65533+2)</definedName>
    <definedName name="L_menuA" localSheetId="32">INDIRECT("TAB_AUX!$O$3:$O$"&amp;'[2]TAB_AUX'!A65533+2)</definedName>
    <definedName name="L_menuA" localSheetId="3">INDIRECT("TAB_AUX!$O$3:$O$"&amp;'[2]TAB_AUX'!A65533+2)</definedName>
    <definedName name="L_menuA" localSheetId="26">INDIRECT("TAB_AUX!$O$3:$O$"&amp;'[2]TAB_AUX'!A65533+2)</definedName>
    <definedName name="L_menuA" localSheetId="0">INDIRECT("TAB_AUX!$O$3:$O$"&amp;'[2]TAB_AUX'!A65533+2)</definedName>
    <definedName name="L_menuA" localSheetId="27">INDIRECT("TAB_AUX!$O$3:$O$"&amp;'[2]TAB_AUX'!A65533+2)</definedName>
    <definedName name="L_menuA" localSheetId="11">INDIRECT("TAB_AUX!$O$3:$O$"&amp;'[2]TAB_AUX'!A65533+2)</definedName>
    <definedName name="L_menuA" localSheetId="13">INDIRECT("TAB_AUX!$O$3:$O$"&amp;'[2]TAB_AUX'!A65533+2)</definedName>
    <definedName name="L_menuA" localSheetId="20">INDIRECT("TAB_AUX!$O$3:$O$"&amp;'[2]TAB_AUX'!A65533+2)</definedName>
    <definedName name="L_menuA" localSheetId="19">INDIRECT("TAB_AUX!$O$3:$O$"&amp;'[2]TAB_AUX'!A65533+2)</definedName>
    <definedName name="L_menuA" localSheetId="12">INDIRECT("TAB_AUX!$O$3:$O$"&amp;'[2]TAB_AUX'!A65533+2)</definedName>
    <definedName name="L_menuA" localSheetId="37">INDIRECT("TAB_AUX!$O$3:$O$"&amp;'[2]TAB_AUX'!A65533+2)</definedName>
    <definedName name="L_menuA" localSheetId="8">INDIRECT("TAB_AUX!$O$3:$O$"&amp;'[2]TAB_AUX'!A65533+2)</definedName>
    <definedName name="L_menuA">INDIRECT("TAB_AUX!$O$3:$O$"&amp;'[1]TAB_AUX'!A65533+2)</definedName>
    <definedName name="L_nomeTipoEnsino" localSheetId="5">INDIRECT("TAB_AUX!$B$3:$B$"&amp;'[2]TAB_AUX'!IV65535+2)</definedName>
    <definedName name="L_nomeTipoEnsino" localSheetId="36">INDIRECT("TAB_AUX!$B$3:$B$"&amp;'[2]TAB_AUX'!IV65535+2)</definedName>
    <definedName name="L_nomeTipoEnsino" localSheetId="31">INDIRECT("TAB_AUX!$B$3:$B$"&amp;'[2]TAB_AUX'!IV65535+2)</definedName>
    <definedName name="L_nomeTipoEnsino" localSheetId="42">INDIRECT("TAB_AUX!$B$3:$B$"&amp;'[2]TAB_AUX'!IV65535+2)</definedName>
    <definedName name="L_nomeTipoEnsino" localSheetId="41">INDIRECT("TAB_AUX!$B$3:$B$"&amp;'[2]TAB_AUX'!IV65535+2)</definedName>
    <definedName name="L_nomeTipoEnsino" localSheetId="18">INDIRECT("TAB_AUX!$B$3:$B$"&amp;'[2]TAB_AUX'!IV65535+2)</definedName>
    <definedName name="L_nomeTipoEnsino" localSheetId="40">INDIRECT("TAB_AUX!$B$3:$B$"&amp;'[2]TAB_AUX'!IV65535+2)</definedName>
    <definedName name="L_nomeTipoEnsino" localSheetId="35">INDIRECT("TAB_AUX!$B$3:$B$"&amp;'[2]TAB_AUX'!IV65535+2)</definedName>
    <definedName name="L_nomeTipoEnsino" localSheetId="16">INDIRECT("TAB_AUX!$B$3:$B$"&amp;'[2]TAB_AUX'!IV65535+2)</definedName>
    <definedName name="L_nomeTipoEnsino" localSheetId="30">INDIRECT("TAB_AUX!$B$3:$B$"&amp;'[2]TAB_AUX'!IV65535+2)</definedName>
    <definedName name="L_nomeTipoEnsino" localSheetId="21">INDIRECT("TAB_AUX!$B$3:$B$"&amp;'[2]TAB_AUX'!IV65535+2)</definedName>
    <definedName name="L_nomeTipoEnsino" localSheetId="10">INDIRECT("TAB_AUX!$B$3:$B$"&amp;'[2]TAB_AUX'!IV65535+2)</definedName>
    <definedName name="L_nomeTipoEnsino" localSheetId="4">INDIRECT("TAB_AUX!$B$3:$B$"&amp;'[2]TAB_AUX'!IV65535+2)</definedName>
    <definedName name="L_nomeTipoEnsino" localSheetId="2">INDIRECT("TAB_AUX!$B$3:$B$"&amp;'[2]TAB_AUX'!IV65535+2)</definedName>
    <definedName name="L_nomeTipoEnsino" localSheetId="34">INDIRECT("TAB_AUX!$B$3:$B$"&amp;'[2]TAB_AUX'!IV65535+2)</definedName>
    <definedName name="L_nomeTipoEnsino" localSheetId="25">INDIRECT("TAB_AUX!$B$3:$B$"&amp;'[2]TAB_AUX'!IV65535+2)</definedName>
    <definedName name="L_nomeTipoEnsino" localSheetId="29">INDIRECT("TAB_AUX!$B$3:$B$"&amp;'[2]TAB_AUX'!IV65535+2)</definedName>
    <definedName name="L_nomeTipoEnsino" localSheetId="39">INDIRECT("TAB_AUX!$B$3:$B$"&amp;'[2]TAB_AUX'!IV65535+2)</definedName>
    <definedName name="L_nomeTipoEnsino" localSheetId="17">INDIRECT("TAB_AUX!$B$3:$B$"&amp;'[2]TAB_AUX'!IV65535+2)</definedName>
    <definedName name="L_nomeTipoEnsino" localSheetId="7">INDIRECT("TAB_AUX!$B$3:$B$"&amp;'[2]TAB_AUX'!IV65535+2)</definedName>
    <definedName name="L_nomeTipoEnsino" localSheetId="33">INDIRECT("TAB_AUX!$B$3:$B$"&amp;'[2]TAB_AUX'!IV65535+2)</definedName>
    <definedName name="L_nomeTipoEnsino" localSheetId="38">INDIRECT("TAB_AUX!$B$3:$B$"&amp;'[2]TAB_AUX'!IV65535+2)</definedName>
    <definedName name="L_nomeTipoEnsino" localSheetId="22">INDIRECT("TAB_AUX!$B$3:$B$"&amp;'[2]TAB_AUX'!IV65535+2)</definedName>
    <definedName name="L_nomeTipoEnsino" localSheetId="24">INDIRECT("TAB_AUX!$B$3:$B$"&amp;'[2]TAB_AUX'!IV65535+2)</definedName>
    <definedName name="L_nomeTipoEnsino" localSheetId="6">INDIRECT("TAB_AUX!$B$3:$B$"&amp;'[2]TAB_AUX'!IV65535+2)</definedName>
    <definedName name="L_nomeTipoEnsino" localSheetId="23">INDIRECT("TAB_AUX!$B$3:$B$"&amp;'[2]TAB_AUX'!IV65535+2)</definedName>
    <definedName name="L_nomeTipoEnsino" localSheetId="15">INDIRECT("TAB_AUX!$B$3:$B$"&amp;'[2]TAB_AUX'!IV65535+2)</definedName>
    <definedName name="L_nomeTipoEnsino" localSheetId="28">INDIRECT("TAB_AUX!$B$3:$B$"&amp;'[2]TAB_AUX'!IV65535+2)</definedName>
    <definedName name="L_nomeTipoEnsino" localSheetId="1">INDIRECT("TAB_AUX!$B$3:$B$"&amp;'[2]TAB_AUX'!IV65535+2)</definedName>
    <definedName name="L_nomeTipoEnsino" localSheetId="14">INDIRECT("TAB_AUX!$B$3:$B$"&amp;'[2]TAB_AUX'!IV65535+2)</definedName>
    <definedName name="L_nomeTipoEnsino" localSheetId="9">INDIRECT("TAB_AUX!$B$3:$B$"&amp;'[2]TAB_AUX'!IV65535+2)</definedName>
    <definedName name="L_nomeTipoEnsino" localSheetId="32">INDIRECT("TAB_AUX!$B$3:$B$"&amp;'[2]TAB_AUX'!IV65535+2)</definedName>
    <definedName name="L_nomeTipoEnsino" localSheetId="3">INDIRECT("TAB_AUX!$B$3:$B$"&amp;'[2]TAB_AUX'!IV65535+2)</definedName>
    <definedName name="L_nomeTipoEnsino" localSheetId="26">INDIRECT("TAB_AUX!$B$3:$B$"&amp;'[2]TAB_AUX'!IV65535+2)</definedName>
    <definedName name="L_nomeTipoEnsino" localSheetId="0">INDIRECT("TAB_AUX!$B$3:$B$"&amp;'[2]TAB_AUX'!IV65535+2)</definedName>
    <definedName name="L_nomeTipoEnsino" localSheetId="27">INDIRECT("TAB_AUX!$B$3:$B$"&amp;'[2]TAB_AUX'!IV65535+2)</definedName>
    <definedName name="L_nomeTipoEnsino" localSheetId="11">INDIRECT("TAB_AUX!$B$3:$B$"&amp;'[2]TAB_AUX'!IV65535+2)</definedName>
    <definedName name="L_nomeTipoEnsino" localSheetId="13">INDIRECT("TAB_AUX!$B$3:$B$"&amp;'[2]TAB_AUX'!IV65535+2)</definedName>
    <definedName name="L_nomeTipoEnsino" localSheetId="20">INDIRECT("TAB_AUX!$B$3:$B$"&amp;'[2]TAB_AUX'!IV65535+2)</definedName>
    <definedName name="L_nomeTipoEnsino" localSheetId="19">INDIRECT("TAB_AUX!$B$3:$B$"&amp;'[2]TAB_AUX'!IV65535+2)</definedName>
    <definedName name="L_nomeTipoEnsino" localSheetId="12">INDIRECT("TAB_AUX!$B$3:$B$"&amp;'[2]TAB_AUX'!IV65535+2)</definedName>
    <definedName name="L_nomeTipoEnsino" localSheetId="37">INDIRECT("TAB_AUX!$B$3:$B$"&amp;'[2]TAB_AUX'!IV65535+2)</definedName>
    <definedName name="L_nomeTipoEnsino" localSheetId="8">INDIRECT("TAB_AUX!$B$3:$B$"&amp;'[2]TAB_AUX'!IV65535+2)</definedName>
    <definedName name="L_nomeTipoEnsino">INDIRECT("TAB_AUX!$B$3:$B$"&amp;'[1]TAB_AUX'!IV65535+2)</definedName>
    <definedName name="L_tipoParc" localSheetId="5">INDIRECT("TAB_AUX!$H$3:$I$"&amp;'[2]TAB_AUX'!A65535+2)</definedName>
    <definedName name="L_tipoParc" localSheetId="36">INDIRECT("TAB_AUX!$H$3:$I$"&amp;'[2]TAB_AUX'!A65535+2)</definedName>
    <definedName name="L_tipoParc" localSheetId="31">INDIRECT("TAB_AUX!$H$3:$I$"&amp;'[2]TAB_AUX'!A65535+2)</definedName>
    <definedName name="L_tipoParc" localSheetId="42">INDIRECT("TAB_AUX!$H$3:$I$"&amp;'[2]TAB_AUX'!A65535+2)</definedName>
    <definedName name="L_tipoParc" localSheetId="41">INDIRECT("TAB_AUX!$H$3:$I$"&amp;'[2]TAB_AUX'!A65535+2)</definedName>
    <definedName name="L_tipoParc" localSheetId="18">INDIRECT("TAB_AUX!$H$3:$I$"&amp;'[2]TAB_AUX'!A65535+2)</definedName>
    <definedName name="L_tipoParc" localSheetId="40">INDIRECT("TAB_AUX!$H$3:$I$"&amp;'[2]TAB_AUX'!A65535+2)</definedName>
    <definedName name="L_tipoParc" localSheetId="35">INDIRECT("TAB_AUX!$H$3:$I$"&amp;'[2]TAB_AUX'!A65535+2)</definedName>
    <definedName name="L_tipoParc" localSheetId="16">INDIRECT("TAB_AUX!$H$3:$I$"&amp;'[2]TAB_AUX'!A65535+2)</definedName>
    <definedName name="L_tipoParc" localSheetId="30">INDIRECT("TAB_AUX!$H$3:$I$"&amp;'[2]TAB_AUX'!A65535+2)</definedName>
    <definedName name="L_tipoParc" localSheetId="21">INDIRECT("TAB_AUX!$H$3:$I$"&amp;'[2]TAB_AUX'!A65535+2)</definedName>
    <definedName name="L_tipoParc" localSheetId="10">INDIRECT("TAB_AUX!$H$3:$I$"&amp;'[2]TAB_AUX'!A65535+2)</definedName>
    <definedName name="L_tipoParc" localSheetId="4">INDIRECT("TAB_AUX!$H$3:$I$"&amp;'[2]TAB_AUX'!A65535+2)</definedName>
    <definedName name="L_tipoParc" localSheetId="2">INDIRECT("TAB_AUX!$H$3:$I$"&amp;'[2]TAB_AUX'!A65535+2)</definedName>
    <definedName name="L_tipoParc" localSheetId="34">INDIRECT("TAB_AUX!$H$3:$I$"&amp;'[2]TAB_AUX'!A65535+2)</definedName>
    <definedName name="L_tipoParc" localSheetId="25">INDIRECT("TAB_AUX!$H$3:$I$"&amp;'[2]TAB_AUX'!A65535+2)</definedName>
    <definedName name="L_tipoParc" localSheetId="29">INDIRECT("TAB_AUX!$H$3:$I$"&amp;'[2]TAB_AUX'!A65535+2)</definedName>
    <definedName name="L_tipoParc" localSheetId="39">INDIRECT("TAB_AUX!$H$3:$I$"&amp;'[2]TAB_AUX'!A65535+2)</definedName>
    <definedName name="L_tipoParc" localSheetId="17">INDIRECT("TAB_AUX!$H$3:$I$"&amp;'[2]TAB_AUX'!A65535+2)</definedName>
    <definedName name="L_tipoParc" localSheetId="7">INDIRECT("TAB_AUX!$H$3:$I$"&amp;'[2]TAB_AUX'!A65535+2)</definedName>
    <definedName name="L_tipoParc" localSheetId="33">INDIRECT("TAB_AUX!$H$3:$I$"&amp;'[2]TAB_AUX'!A65535+2)</definedName>
    <definedName name="L_tipoParc" localSheetId="38">INDIRECT("TAB_AUX!$H$3:$I$"&amp;'[2]TAB_AUX'!A65535+2)</definedName>
    <definedName name="L_tipoParc" localSheetId="22">INDIRECT("TAB_AUX!$H$3:$I$"&amp;'[2]TAB_AUX'!A65535+2)</definedName>
    <definedName name="L_tipoParc" localSheetId="24">INDIRECT("TAB_AUX!$H$3:$I$"&amp;'[2]TAB_AUX'!A65535+2)</definedName>
    <definedName name="L_tipoParc" localSheetId="6">INDIRECT("TAB_AUX!$H$3:$I$"&amp;'[2]TAB_AUX'!A65535+2)</definedName>
    <definedName name="L_tipoParc" localSheetId="23">INDIRECT("TAB_AUX!$H$3:$I$"&amp;'[2]TAB_AUX'!A65535+2)</definedName>
    <definedName name="L_tipoParc" localSheetId="15">INDIRECT("TAB_AUX!$H$3:$I$"&amp;'[2]TAB_AUX'!A65535+2)</definedName>
    <definedName name="L_tipoParc" localSheetId="28">INDIRECT("TAB_AUX!$H$3:$I$"&amp;'[2]TAB_AUX'!A65535+2)</definedName>
    <definedName name="L_tipoParc" localSheetId="1">INDIRECT("TAB_AUX!$H$3:$I$"&amp;'[2]TAB_AUX'!A65535+2)</definedName>
    <definedName name="L_tipoParc" localSheetId="14">INDIRECT("TAB_AUX!$H$3:$I$"&amp;'[2]TAB_AUX'!A65535+2)</definedName>
    <definedName name="L_tipoParc" localSheetId="9">INDIRECT("TAB_AUX!$H$3:$I$"&amp;'[2]TAB_AUX'!A65535+2)</definedName>
    <definedName name="L_tipoParc" localSheetId="32">INDIRECT("TAB_AUX!$H$3:$I$"&amp;'[2]TAB_AUX'!A65535+2)</definedName>
    <definedName name="L_tipoParc" localSheetId="3">INDIRECT("TAB_AUX!$H$3:$I$"&amp;'[2]TAB_AUX'!A65535+2)</definedName>
    <definedName name="L_tipoParc" localSheetId="26">INDIRECT("TAB_AUX!$H$3:$I$"&amp;'[2]TAB_AUX'!A65535+2)</definedName>
    <definedName name="L_tipoParc" localSheetId="0">INDIRECT("TAB_AUX!$H$3:$I$"&amp;'[2]TAB_AUX'!A65535+2)</definedName>
    <definedName name="L_tipoParc" localSheetId="27">INDIRECT("TAB_AUX!$H$3:$I$"&amp;'[2]TAB_AUX'!A65535+2)</definedName>
    <definedName name="L_tipoParc" localSheetId="11">INDIRECT("TAB_AUX!$H$3:$I$"&amp;'[2]TAB_AUX'!A65535+2)</definedName>
    <definedName name="L_tipoParc" localSheetId="13">INDIRECT("TAB_AUX!$H$3:$I$"&amp;'[2]TAB_AUX'!A65535+2)</definedName>
    <definedName name="L_tipoParc" localSheetId="20">INDIRECT("TAB_AUX!$H$3:$I$"&amp;'[2]TAB_AUX'!A65535+2)</definedName>
    <definedName name="L_tipoParc" localSheetId="19">INDIRECT("TAB_AUX!$H$3:$I$"&amp;'[2]TAB_AUX'!A65535+2)</definedName>
    <definedName name="L_tipoParc" localSheetId="12">INDIRECT("TAB_AUX!$H$3:$I$"&amp;'[2]TAB_AUX'!A65535+2)</definedName>
    <definedName name="L_tipoParc" localSheetId="37">INDIRECT("TAB_AUX!$H$3:$I$"&amp;'[2]TAB_AUX'!A65535+2)</definedName>
    <definedName name="L_tipoParc" localSheetId="8">INDIRECT("TAB_AUX!$H$3:$I$"&amp;'[2]TAB_AUX'!A65535+2)</definedName>
    <definedName name="L_tipoParc">INDIRECT("TAB_AUX!$H$3:$I$"&amp;'[1]TAB_AUX'!A65535+2)</definedName>
  </definedNames>
  <calcPr fullCalcOnLoad="1"/>
</workbook>
</file>

<file path=xl/sharedStrings.xml><?xml version="1.0" encoding="utf-8"?>
<sst xmlns="http://schemas.openxmlformats.org/spreadsheetml/2006/main" count="2320" uniqueCount="218">
  <si>
    <t>Foi acrescido o valor de R$341,60, para pagamento do servidora Maria de Fátima Costa, conforme Memo nº 14/2012/SEDUC/SGP/DGP.; Foi acrescido o valor de R$341,60, para pagamento do servidora Rita Carvalho de Sousa, conforme Memo nº 14/2012/SEDUC/SGP/DGP.; Foi acrescido o valor de R$268,40, para pagamento do servidora Edina Elias da Silva, conforme Memo nº 14/2012/SEDUC/SGP/DGP.; Foi acrescido o valor de R$593,73, para pagamento do servidora João Pereira do Nascimento, conforme Memo nº 14/2012/SEDUC/SGP/DGP.; Foi acrescido o valor de R$593,73, para pagamento do servidora Juscelino Pereira Ferreira, conforme Memo nº 14/2012/SEDUC/SGP/DGP.; Foi acrescido o valor de R$471,73, para pagamento do servidora Luciene Alegar do Nascimento, conforme Memo nº 14/2012/SEDUC/SGP/DGP.; Foi acrescido o valor de R$244,00, para pagamento do servidor José da Conceição, conforme Memo nº 14/2012/SEDUC/SGP/DGP.; Foi acrescido o valor de R$7.023,05, para pagamento do servidor Marli Vieira Santana de Souza, conforme Memo nº 14/2012/SEDUC/SGP/DGP.; Foi acrescido o valor de R$7.023,05, para pagamento da servidora Salustriana Nascimento de Carvalho, conforme Memo nº 14/2012/SEDUC/SGP/DGP.; Na 1ª parcela foi acrescido o valor de R$ 4.000,00 para realizar pequenos reparos, conf. memo nº 208/2011/SEDUC.</t>
  </si>
  <si>
    <t>Foi acrescido o valor de R$11.647,00, para aquisição de uniformes.</t>
  </si>
  <si>
    <t>Na 1ª parcela foi acrescido o valor de R$6.346,75, para pagamento do servidor Sergiana Gomes Barros Fonseca, conforme Memo nº 14/2012/SEDUC/SGP/DGP.; E o valor de R$ 4.000,00 para realizar pequenos reparos, conf. memo nº 208/2011/SEDUC.</t>
  </si>
  <si>
    <t>Foi acrescido o valor de R$8.238,00, para aquisição de uniformes.</t>
  </si>
  <si>
    <t xml:space="preserve">PROGRAMA ESCOLA COMUNITÁRIA DE GESTÃO COMPARTILHADA                </t>
  </si>
  <si>
    <t xml:space="preserve">PLANO DE APLICAÇÃO / CRONOGRAMA DE DESEMBOLSO                </t>
  </si>
  <si>
    <t>PROCESSO:</t>
  </si>
  <si>
    <t>CONVENIADO (A):</t>
  </si>
  <si>
    <t>CIDADE:</t>
  </si>
  <si>
    <t>DRE:</t>
  </si>
  <si>
    <t xml:space="preserve">OBJETIVO:                </t>
  </si>
  <si>
    <t xml:space="preserve">O presente tem por objeto o repasse de recursos financeiros oriundos do PROGRAMA ESCOLA COMUNITÁRIA DE GESTÃO COMPARTILHADA, garantindo a oferta de serviço educacional de qualidade.                </t>
  </si>
  <si>
    <t xml:space="preserve">META FÍSICA:                </t>
  </si>
  <si>
    <t xml:space="preserve">                </t>
  </si>
  <si>
    <t xml:space="preserve">METAS FINANCEIRAS                </t>
  </si>
  <si>
    <t xml:space="preserve">CUSTEIO     </t>
  </si>
  <si>
    <t xml:space="preserve">CAPITAL     </t>
  </si>
  <si>
    <t xml:space="preserve">TOTAL ANUAL      </t>
  </si>
  <si>
    <t xml:space="preserve"> Nº DA PARCELA </t>
  </si>
  <si>
    <t>CUSTEIO</t>
  </si>
  <si>
    <t xml:space="preserve">CAPITAL  </t>
  </si>
  <si>
    <t xml:space="preserve">   TOTAL </t>
  </si>
  <si>
    <t>TOTAL</t>
  </si>
  <si>
    <t>OBSERVAÇÃO:</t>
  </si>
  <si>
    <t>EDUCAÇÃO BÁSICA - AÇÃO 2097</t>
  </si>
  <si>
    <t xml:space="preserve">CRONOGRAMA DE DESEMBOLSO / 2012               </t>
  </si>
  <si>
    <t>FONTE</t>
  </si>
  <si>
    <t>367/2012</t>
  </si>
  <si>
    <t>ARAGUATINS</t>
  </si>
  <si>
    <t>Atender os 0(zero) alunos do Ensino Fundamental e 1110 alunos do Ensino Médio, perfazendo um total de 1110 alunos, conforme Censo Escolar de 2011.</t>
  </si>
  <si>
    <t>214</t>
  </si>
  <si>
    <t>214/100</t>
  </si>
  <si>
    <t>Na 2ª parcela foi acrescido o valor de R$14.125,00, para aquisição de uniformes Fonte 0100.</t>
  </si>
  <si>
    <t>17000360 - COL EST ATANAZIO DE MOURA SEIXAS</t>
  </si>
  <si>
    <t>Atender os 82 alunos do Ensino Fundamental e 85 alunos do Ensino Médio, perfazendo um total de 167 alunos, conforme Censo Escolar de 2011.</t>
  </si>
  <si>
    <t>Na 2ª parcela foi acrescido o valor de R$3.632,00, para aquisição de uniformes Fonte 0100.</t>
  </si>
  <si>
    <t>17000327 - COL EST LEONIDAS GONCALVES DUARTE</t>
  </si>
  <si>
    <t>Atender os 601 alunos do Ensino Fundamental e 0(zero) alunos do Ensino Médio, perfazendo um total de 601 alunos, conforme Censo Escolar de 2011.</t>
  </si>
  <si>
    <t>Na 2ª parcela foi acrescido o valor de R$15.435,00, para aquisição de uniformes Fonte 0100.</t>
  </si>
  <si>
    <t>17000378 - ESC EST DENISE GOMIDE AMUI</t>
  </si>
  <si>
    <t>Atender os 246 alunos do Ensino Fundamental e 0(zero) alunos do Ensino Médio, perfazendo um total de 246 alunos, conforme Censo Escolar de 2011.</t>
  </si>
  <si>
    <t>Na 2ª parcela foi acrescido o valor de R$13.140,00, para aquisição de uniformes Fonte 0100.</t>
  </si>
  <si>
    <t>17000998 - ESC EST FREI SAVINO</t>
  </si>
  <si>
    <t>Atender os 159 alunos do Ensino Fundamental e 47 alunos do Ensino Médio, perfazendo um total de 206 alunos, conforme Censo Escolar de 2011.</t>
  </si>
  <si>
    <t>Na 2ª parcela foi acrescido o valor de R$4.658,00, para aquisição de uniformes Fonte 0100.</t>
  </si>
  <si>
    <t>17000386 - ESC EST OSVALDO FRANCO</t>
  </si>
  <si>
    <t>Atender os 489 alunos do Ensino Fundamental e 102 alunos do Ensino Médio, perfazendo um total de 591 alunos, conforme Censo Escolar de 2011.</t>
  </si>
  <si>
    <t>Na 2ª parcela foi acrescido o valor de R$14.076,00, para aquisição de uniformes Fante 0100.</t>
  </si>
  <si>
    <t>17000971 - ESC PAROQUIAL SAO VICENTE FERRER</t>
  </si>
  <si>
    <t>Atender os 510 alunos do Ensino Fundamental e 0(zero) alunos do Ensino Médio, perfazendo um total de 510 alunos, conforme Censo Escolar de 2011.</t>
  </si>
  <si>
    <t>Na 2ª parcela foi acrescido o valor de R$13.729,00, para aquisição de uniformes Fonte 0100.</t>
  </si>
  <si>
    <t>Atender os 795 alunos do Ensino Fundamental e 0(zero) alunos do Ensino Médio, perfazendo um total de 795 alunos, conforme Censo Escolar de 2011.</t>
  </si>
  <si>
    <t>Na 2ª parcela foi acrescido o valor de R$21.538,00, para aquisição de uniformes Fonte 0100.</t>
  </si>
  <si>
    <t>17046351 - ESCOLA EVANGELICA DANIEL BERG</t>
  </si>
  <si>
    <t>Atender os 323 alunos do Ensino Fundamental e 0(zero) alunos do Ensino Médio, perfazendo um total de 323 alunos, conforme Censo Escolar de 2011.</t>
  </si>
  <si>
    <t>17047366 - ESCOLA ISOLADA BOA SORTE</t>
  </si>
  <si>
    <t>Atender os 87 alunos do Ensino Fundamental e 31 alunos do Ensino Médio, perfazendo um total de 118 alunos, conforme Censo Escolar de 2011.</t>
  </si>
  <si>
    <t>Na 2ª parcela foi acrescido o valor de R$2.578,00, para aquisição de uniformes Fonte 0100.</t>
  </si>
  <si>
    <t>17047358 - ESCOLA ISOLADA SANTA GERTRUDES</t>
  </si>
  <si>
    <t>Atender os 196 alunos do Ensino Fundamental e 98 alunos do Ensino Médio, perfazendo um total de 294 alunos, conforme Censo Escolar de 2011.</t>
  </si>
  <si>
    <t>Na 2ª parcela foi acrescido o valor de R$6.046,00, para aquisição de uniformes Fonte 0100.</t>
  </si>
  <si>
    <t>AUGUSTINOPOLIS</t>
  </si>
  <si>
    <t>Atender os 472 alunos do Ensino Fundamental e 0(zero) alunos do Ensino Médio, perfazendo um total de 472 alunos, conforme Censo Escolar de 2011.</t>
  </si>
  <si>
    <t>Na 2ª parcela foi acrescido o valor de R$23.905,00, para aquisição de uniformes Fonte 0100.</t>
  </si>
  <si>
    <t>17001005 - COL EST MANOEL VICENTE DE SOUZA</t>
  </si>
  <si>
    <t>Atender os 0(zero) alunos do Ensino Fundamental e 805 alunos do Ensino Médio, perfazendo um total de 805 alunos, conforme Censo Escolar de 2011.</t>
  </si>
  <si>
    <t>Na 2ª parcela foi acrescido o valor de R$9.488,00, para aquisição de uniformes Fonte 0100.</t>
  </si>
  <si>
    <t>17001013 - ESC EST AUGUSTINOPOLIS</t>
  </si>
  <si>
    <t>Atender os 557 alunos do Ensino Fundamental e 0(zero) alunos do Ensino Médio, perfazendo um total de 557 alunos, conforme Censo Escolar de 2011.</t>
  </si>
  <si>
    <t>Na 2ª parcela foi acrescido o valor de R$28.686,00, para aquisição de uniformes Fonte 0100.</t>
  </si>
  <si>
    <t>17001021 - ESC EST FAZENDA DEZESSEIS</t>
  </si>
  <si>
    <t>Atender os 112 alunos do Ensino Fundamental e 0(zero) alunos do Ensino Médio, perfazendo um total de 112 alunos, conforme Censo Escolar de 2011.</t>
  </si>
  <si>
    <t>Na 2ª parcela foi acrescido o valor de R$3.308,00, para aquisição de uniformes Fonte 0100.</t>
  </si>
  <si>
    <t>17001030 - ESC EST SANTA GENOVEVA</t>
  </si>
  <si>
    <t>Atender os 512 alunos do Ensino Fundamental e 0(zero) alunos do Ensino Médio, perfazendo um total de 512 alunos, conforme Censo Escolar de 2011.</t>
  </si>
  <si>
    <t>Na 2ª parcela foi acrescido o valor de R$14.412,00, para aquisição de uniformes Fonte 0100.</t>
  </si>
  <si>
    <t>Atender os 615 alunos do Ensino Fundamental e 0(zero) alunos do Ensino Médio, perfazendo um total de 615 alunos, conforme Censo Escolar de 2011.</t>
  </si>
  <si>
    <t>Na 2ª parcela foi acrescido o valor de R$16.170,00, para aquisição de uniformes Fonte 0100.</t>
  </si>
  <si>
    <t>Na 3ª parcela foi autorizado o remanejamento de R$ 5.772,80 para aquisição de material permanente, conf. of. nº 021/2012.</t>
  </si>
  <si>
    <t>Na 5ª parcela foi autorizado o remanejamento de R$ 5.772,80 para aquisição de material permanente, conf. of. nº 021/2012.</t>
  </si>
  <si>
    <t>AXIXA DO TOCANTINS</t>
  </si>
  <si>
    <t>Atender os 0(zero) alunos do Ensino Fundamental e 630 alunos do Ensino Médio, perfazendo um total de 630 alunos, conforme Censo Escolar de 2011.</t>
  </si>
  <si>
    <t>Na 2ª parcela foi acrescido o valor de R$14.404,00, para aquisição de uniformes Fonte 0100.</t>
  </si>
  <si>
    <t>17001170 - COLEGIO JOAO PAULO II</t>
  </si>
  <si>
    <t>Na 2ª parcela foi acrescido o valor de R$12.995,00, para aquisição de uniformes Fonte 0100.</t>
  </si>
  <si>
    <t>17001188 - ESC EST SAO FRANCISCO DE ASSIS</t>
  </si>
  <si>
    <t>Atender os 270 alunos do Ensino Fundamental e 65 alunos do Ensino Médio, perfazendo um total de 335 alunos, conforme Censo Escolar de 2011.</t>
  </si>
  <si>
    <t>Na 2ª parcel foi acrescido o valor de R$14.726,00, para aquisição de uniformes Fonte 0100.</t>
  </si>
  <si>
    <t>17001439 - COLEGIO ESTADUAL BURITI</t>
  </si>
  <si>
    <t>BURITI DO TOCANTINS</t>
  </si>
  <si>
    <t>Atender os 77 alunos do Ensino Fundamental e 446 alunos do Ensino Médio, perfazendo um total de 523 alunos, conforme Censo Escolar de 2011.</t>
  </si>
  <si>
    <t>Na 2ª arcela foi acrescido o valor de R$7.566,00, para aquisição de uniformes Fonte 0100.</t>
  </si>
  <si>
    <t>17001455 - ESC EST DARCINOPOLIS</t>
  </si>
  <si>
    <t>Atender os 163 alunos do Ensino Fundamental e 61 alunos do Ensino Médio, perfazendo um total de 224 alunos, conforme Censo Escolar de 2011.</t>
  </si>
  <si>
    <t>Na 2ª parcela foi acrescido o valor de R$5.367,00, para aquisição de uniformes Fonte 0100.</t>
  </si>
  <si>
    <t>17001579 - ESC EST MINISTRO NEY BRAGA</t>
  </si>
  <si>
    <t>Atender os 128 alunos do Ensino Fundamental e 61 alunos do Ensino Médio, perfazendo um total de 189 alunos, conforme Censo Escolar de 2011.</t>
  </si>
  <si>
    <t>Na 2ª parcela foi acrescido o valor de R$4.375,00, para aquisição de uniformes Fonte 0100.</t>
  </si>
  <si>
    <t>17001463 - ESC EST PRES TANCREDO DE ALMEIDA NEVES</t>
  </si>
  <si>
    <t>Atender os 376 alunos do Ensino Fundamental e 0(zero) alunos do Ensino Médio, perfazendo um total de 376 alunos, conforme Censo Escolar de 2011.</t>
  </si>
  <si>
    <t>Na 2ª parcela foi acrescido o valor de R$10.478,00, para aquisição de uniformes Fonte 0100.</t>
  </si>
  <si>
    <t>17001471 - ESC EST VICENTE CARLOS DE SOUSA</t>
  </si>
  <si>
    <t>Atender os 629 alunos do Ensino Fundamental e 0(zero) alunos do Ensino Médio, perfazendo um total de 629 alunos, conforme Censo Escolar de 2011.</t>
  </si>
  <si>
    <t>Na 2ª parcela foi acrescido o valor de R$16.459,00, para aquisição de uniformes Fonte 0100.</t>
  </si>
  <si>
    <t>17001650 - ESC EST CICERO GOMES DE JESUS</t>
  </si>
  <si>
    <t>CARRASCO BONITO</t>
  </si>
  <si>
    <t>Atender os 253 alunos do Ensino Fundamental e 132 alunos do Ensino Médio, perfazendo um total de 385 alunos, conforme Censo Escolar de 2011.</t>
  </si>
  <si>
    <t>Na 2ª parcela foi acrescido o valor de R$8.224,00, para aquisição de uniformes Fonte 0100.</t>
  </si>
  <si>
    <t>17001668 - ESC EST INES VIANA COSTA</t>
  </si>
  <si>
    <t>Na 2ª parcela foi acrescido o valor de R$1.862,00, para aquisição de uniformes Fonte 0100.</t>
  </si>
  <si>
    <t>17001935 - ESC EST DR ULISSES GUIMARAES</t>
  </si>
  <si>
    <t>ESPERANTINA</t>
  </si>
  <si>
    <t>Atender os 365 alunos do Ensino Fundamental e 179 alunos do Ensino Médio, perfazendo um total de 544 alunos, conforme Censo Escolar de 2011.</t>
  </si>
  <si>
    <t>Na 2ª parcela foi acrescido o valor de R$11.810,00, para aquisição de uniformes Fonte 0100.</t>
  </si>
  <si>
    <t>17039932 - ESC EST JOAQUINA MARIA DA SILVA</t>
  </si>
  <si>
    <t>Atender os 249 alunos do Ensino Fundamental e 295 alunos do Ensino Médio, perfazendo um total de 544 alunos, conforme Censo Escolar de 2011.</t>
  </si>
  <si>
    <t>17003083 - ESC EST GENESIO GOMES</t>
  </si>
  <si>
    <t>PRAIA NORTE</t>
  </si>
  <si>
    <t>Atender os 0(zero) alunos do Ensino Fundamental e 377 alunos do Ensino Médio, perfazendo um total de 377 alunos, conforme Censo Escolar de 2011.</t>
  </si>
  <si>
    <t>17003075 - ESC EST 1 DE JUNHO</t>
  </si>
  <si>
    <t>Atender os 443 alunos do Ensino Fundamental e 0(zero) alunos do Ensino Médio, perfazendo um total de 443 alunos, conforme Censo Escolar de 2011.</t>
  </si>
  <si>
    <t>17003440 - ESC EST SAMPAIO</t>
  </si>
  <si>
    <t>SAMPAIO</t>
  </si>
  <si>
    <t>Atender os 528 alunos do Ensino Fundamental e 198 alunos do Ensino Médio, perfazendo um total de 726 alunos, conforme Censo Escolar de 2011.</t>
  </si>
  <si>
    <t>SAO BENTO DO TOCANTINS</t>
  </si>
  <si>
    <t>Atender os 549 alunos do Ensino Fundamental e 258 alunos do Ensino Médio, perfazendo um total de 807 alunos, conforme Censo Escolar de 2011.</t>
  </si>
  <si>
    <t>17040000 - ESC EST ANAIDES BRITO DE MIRANDA</t>
  </si>
  <si>
    <t>Atender os 246 alunos do Ensino Fundamental e 54 alunos do Ensino Médio, perfazendo um total de 300 alunos, conforme Censo Escolar de 2011.</t>
  </si>
  <si>
    <t>17003644 - ESCOLA EST BELA VISTA</t>
  </si>
  <si>
    <t>SAO MIGUEL DO TOCANTINS</t>
  </si>
  <si>
    <t>Atender os 374 alunos do Ensino Fundamental e 219 alunos do Ensino Médio, perfazendo um total de 593 alunos, conforme Censo Escolar de 2011.</t>
  </si>
  <si>
    <t>17003652 - ESCOLA EST SAO MIGUEL</t>
  </si>
  <si>
    <t>Atender os 444 alunos do Ensino Fundamental e 245 alunos do Ensino Médio, perfazendo um total de 689 alunos, conforme Censo Escolar de 2011.</t>
  </si>
  <si>
    <t>17003849 - COL EST IRIO OLIVEIRA SOUZA</t>
  </si>
  <si>
    <t>SAO SEBASTIAO DO TOCANTINS</t>
  </si>
  <si>
    <t>Atender os 147 alunos do Ensino Fundamental e 206 alunos do Ensino Médio, perfazendo um total de 353 alunos, conforme Censo Escolar de 2011.</t>
  </si>
  <si>
    <t>Atender os 437 alunos do Ensino Fundamental e 0(zero) alunos do Ensino Médio, perfazendo um total de 437 alunos, conforme Censo Escolar de 2011.</t>
  </si>
  <si>
    <t>17003970 - COL EST MARECHAL RIBAS JUNIOR</t>
  </si>
  <si>
    <t>SITIO NOVO DO TOCANTINS</t>
  </si>
  <si>
    <t>Atender os 143 alunos do Ensino Fundamental e 362 alunos do Ensino Médio, perfazendo um total de 505 alunos, conforme Censo Escolar de 2011.</t>
  </si>
  <si>
    <t>Atender os 234 alunos do Ensino Fundamental e 0(zero) alunos do Ensino Médio, perfazendo um total de 234 alunos, conforme Censo Escolar de 2011.</t>
  </si>
  <si>
    <t>17003997 - ESC EST MANOEL ESTEVAO DE SOUZA</t>
  </si>
  <si>
    <t>Atender os 496 alunos do Ensino Fundamental e 0(zero) alunos do Ensino Médio, perfazendo um total de 496 alunos, conforme Censo Escolar de 2011.</t>
  </si>
  <si>
    <t>17039894 - ESC EST RAIMUNDO NONATO LEITE</t>
  </si>
  <si>
    <t>Atender os 120 alunos do Ensino Fundamental e 32 alunos do Ensino Médio, perfazendo um total de 152 alunos, conforme Censo Escolar de 2011.</t>
  </si>
  <si>
    <t>Atender os 174 alunos do Ensino Fundamental e 66 alunos do Ensino Médio, perfazendo um total de 240 alunos, conforme Censo Escolar de 2011.</t>
  </si>
  <si>
    <t>Na 3ª parcela foi acrescido o valor de R$ 6.687,00  para  reforma, conf. memo nº 077/2012.</t>
  </si>
  <si>
    <t>Na 3ª parcela foi acrescido o valor de R$ 19,900,00  para  reforma, conf. memo nº 077/2012.</t>
  </si>
  <si>
    <t>Atender os 63 alunos do Ensino Fundamental e 150 alunos do Ensino Médio, perfazendo um total de 213 alunos, conforme Censo Escolar de 2011.</t>
  </si>
  <si>
    <t xml:space="preserve">Na 4ª parc. foi aut. o acréscimo de 122 alunos e está recebendo R$ 5.124,00  ref. a diferença da 1ª 2ª e 3ª parcela. </t>
  </si>
  <si>
    <t>Atender os 547 alunos do Ensino Fundamental e 0(zero) alunos do Ensino Médio, perfazendo um total de 547 alunos, conforme Censo Escolar de 2011.</t>
  </si>
  <si>
    <t xml:space="preserve">Na 4ª parc. foi aut. o acréscimo de 68 alunos e está recebendo R$ 2.856,00 ref. a diferença da 1ª 2ª e 3ª parcela. </t>
  </si>
  <si>
    <t>Na 4ª parcela foi autorizado a conversão de custeio para capital no valor de R$ 3.788,40, para aquisição de bens permanentes, conf. of. nº 025/2012.</t>
  </si>
  <si>
    <t>17050715 - CENTRO DE ENSINO MEDIO PROFESSORA ANTONINA MILHOMEM</t>
  </si>
  <si>
    <t>Na 1ª parcela foi acrescido o valor de R$ 4.500,00 para realizar pequenos reparos, conf. memo nº 208/2011/SEDUC.</t>
  </si>
  <si>
    <t>Aprovado: Palmas, 08 de maio de 2012</t>
  </si>
  <si>
    <t>Na 1ª parcela foi acrescido o valor de R$ 7.491,25, para pagamento do servidor Itamar Martins Lemes conforme Memo nº 14/2012/SEDUC/SGP/DGP.; Foi acrescido o valor de R$ 7.023,05, para pagamento do servidor Maria Cleides Sousa Barbosa Almeida, conforme Memo nº 14/2012/SEDUC/SGP/DGP.; Foi acrescido o valor de R$ 7.491,25, para pagamento do servidor Adailson Moreira de Sousa, conforme Memo nº 14/2012/SEDUC/SGP/DGP.; E o valor de R$ 3.200,00 para realizar pequenos reparos, conf. memo nº 208/2011/SEDUC.</t>
  </si>
  <si>
    <t>Na 1ª parcela foi acrescido o valor de R$ 4.000,00 para realizar pequenos reparos, conf. memo nº 208/2011/SEDUC.; Eo valor de R$764,53, para pagamento do servidora Leontino Chaves Ferraz, conforme Memo nº 14/2012/SEDUC/SGP/DGP.</t>
  </si>
  <si>
    <t>Na 1ª parcela foi acrescido o valor de R$ 4.700,00 para realizar pequenos reparos, conf. memo nº 208/2011/SEDUC.</t>
  </si>
  <si>
    <t>Na 1ª parcela foi acrescido o valor de R$ 9.364,06, para pagamento do servidora Luciene Pereira Pimentel, conforme Memo nº 14/2012/SEDUC/SGP/DGP.; E o valor de R$ 2.500,00 para realizar pequenos reparos, conf. memo nº 208/2011/SEDUC.</t>
  </si>
  <si>
    <t>Na 3ª parcela foi acrescido o valor de R$ 7.250,00 para custear despesas com JET's.</t>
  </si>
  <si>
    <t>Na 1ª parcela foi acrescido o valor de R$ 2.500,00 para realizar pequenos reparos, conf. memo nº 208/2011/SEDUC.</t>
  </si>
  <si>
    <t>Na 1ª   parcela foi  acrescido o valor de R$6.814,96, para pagamento do servidor Antonio Ferreira Gomes, conf. memo nº 14/2012/SEDUC/SGP/DGP.; E o valor de R$ 4.000,00 para realizar pequenos reparos, conf. memo nº 208/2011/SEDUC.</t>
  </si>
  <si>
    <t>17001048 - CENTRO ESTADUAL DE EDUCACAO LA SALLE</t>
  </si>
  <si>
    <t>Foi acrescido o valor de R$ 512,40, para pagamento da servidora Célia Soares de Moraes, conforme Memo nº 14/2012/SEDUC/SGP/DGP.; Foi acrescido o valor de R$9.364,06, para pagamento da servidor Carlos Fabio Silva Santos, conforme Memo nº 14/2012/SEDUC/SGP/DGP.; Na 1ª parcela foi acrescido o valor de R$ 4.000,00 para realizar pequenos reparos, conf. memo nº 208/2011/SEDUC.</t>
  </si>
  <si>
    <t>Foi acrescido o valor de R$ 435,13, para pagamento do servidora Anita Costa Oliveira , conforme Memo nº 14/2012/SEDUC/SGP/DGP.; Foi acrescido o valor de R$ 435,13, para pagamento do servidor Antonio Fernandes de Oliveira , conforme Memo nº 14/2012/SEDUC/SGP/DGP.; Foi acrescido o valor de R$ 666,93, para pagamento do servidor Jeova Fonseca Ferreira , conforme Memo nº 14/2012/SEDUC/SGP/DGP.; Foi acrescido o valor de R$435,13, para pagamento do servidor Maria do Socorro Barbosa da Silva , conforme Memo nº 14/2012/SEDUC/SGP/DGP.; Foi acrescido o valor de R$532,73, para pagamento do servidor Nilvaneth , conforme Memo nº 14/2012/SEDUC/SGP/DGP.; Foi acrescido o valor de R$435,13, para pagamento do servidor Rosaldina Sousa Pinto , conforme Memo nº 14/2012/SEDUC/SGP/DGP.; Na 1ª parcela foi acrescido o valor de R$ 4.500,00 para realizar pequenos reparos, conf. memo nº 208/2011/SEDUC.</t>
  </si>
  <si>
    <t>Na 1ª parcela foi acrescido o valor de R$ 532,73, para pagamento da servidora Ana Celma Florinda da Silva,  o valor de R$ 532,73, para pagamento da servidora Maria de Alencar Vieira, o valor de R$ 532,73, para pagamento da servidora Noilda Bruno Saraiva Oliveira, . o valor de R$ 532,73, para pagamento da servidora Rosilda Borges Ferreira,  o valor de R$ 610,00, para pagamento da servidora Vandeglaucia Soares de Melo, conforme Memo nº 14/2012/SEDUC/SGP/DGP.; E o valor de R$ 4.500,00 para realizar pequenos reparos, conf. memo nº 208/2011/SEDUC.</t>
  </si>
  <si>
    <t>Na 1ª parcela foi acrescido o valor de R$ 5.301,79, para pagamento da servidora Dileuza Ramos da Costa, o valor de R$ 4.473,94, para pagamento da servidora Gilberto Ribeiro Ferreira,conforme Memo nº 14/2012/SEDUC/SGP/DGP.; E o valor de R$ 4.000,00 para realizar pequenos reparos, conf. memo nº 208/2011/SEDUC.</t>
  </si>
  <si>
    <t>17001161 - COLEGIO ESTADUAL MARECHAL RIBAS JUNIOR</t>
  </si>
  <si>
    <t>Foi acrescido o valor de R$984,13, para pagamento do servidor Francisco Dias Diniz, conforme Memo nº 14/2012/SEDUC/SGP/DGP.; Na 1ª parcela foi acrescido o valor de R$ 4.000,00 para realizar pequenos reparos, conf. memo nº 208/2011/SEDUC.</t>
  </si>
  <si>
    <t>Na 1ª parcela foi acrescido o valor de R$ 4.000,00 para realizar pequenos reparos, conf. memo nº 208/2011/SEDUC.</t>
  </si>
  <si>
    <t>Foi acrescido o valor de R$7.023,05, para pagamento do servidora Magna Jovina Costa Barata, conforme Memo nº 14/2012/SEDUC/SGP/DGP.; Na 1ª parcela foi acrescido o valor de R$ 4.000,00 para realizar pequenos reparos, conf. memo nº 208/2011/SEDUC.</t>
  </si>
  <si>
    <t>Foi acrescido o valor de R$8.895,86, para pagamento do servidor Janiel Pereira Costa, conforme Memo nº 14/2012/SEDUC/SGP/DGP.; Foi acrescido o valor de R$7.023,05, para pagamento da servidora Ruth Rodrigues Bandeira Lima, conforme Memo nº 14/2012/SEDUC/SGP/DGP.; Na 1ª parcela foi acrescido o valor de R$ 4.000,00 para realizar pequenos reparos, conf. memo nº 208/2011/SEDUC.</t>
  </si>
  <si>
    <t>Foi acrescido o valor de R$7.023,05, para pagamento da servidora Núbia Rocha Nascimento Matos, conforme Memo nº 14/2012/SEDUC/SGP/DGP.; Foi acrescido o valor de R$7.023,05, para pagamento da servidora Maria Sandra de Sousa Silva, conforme Memo nº 14/2012/SEDUC/SGP/DGP.; Foi acrescido o valor de R$7.023,05, para pagamento da servidora Vanilza Conceição Souza, conforme Memo nº 14/2012/SEDUC/SGP/DGP.; Na 1ª parcela foi acrescido o valor de R$ 4.000,00 para realizar pequenos reparos, conf. memo nº 208/2011/SEDUC.</t>
  </si>
  <si>
    <t>Na 1ª parcela foi acrescido o valor de R$ 3.200,00 para realizar pequenos reparos, conf. memo nº 208/2011/SEDUC.</t>
  </si>
  <si>
    <t>Foi acrescido o valor de R$9.788,00, para aquisição de uniformes.</t>
  </si>
  <si>
    <t>Na 2ª parcela foi acrescido o valor de R$13.155,00, para aquisição de uniformes.</t>
  </si>
  <si>
    <t>Foi acrescido o valor de R$ 244,00, para pagamento do servidor Francisco Saraiva da Conceição, conforme Memo nº 14/2012/SEDUC/SGP/DGP.; Foi acrescido o valor de R$ 244,00, para pagamento do servidor Jose Maria da Costa Veras, conforme Memo nº 14/2012/SEDUC/SGP/DGP.; Foi acrescido o valor de R$ 244,00, para pagamento do servidor Maria dos Reis Pereira da Silva, conforme Memo nº 14/2012/SEDUC/SGP/DGP.; Foi acrescido o valor de R$ 244,00, para pagamento do servidor Edna dos Santos Silva, conforme Memo nº 14/2012/SEDUC/SGP/DGP.; Foi acrescido o valor de R$9.364,06, para pagamento do servidor Antonio Carlos de Sousa Almeida, conforme Memo nº 14/2012/SEDUC/SGP/DGP.; Na 1ª parcela foi acrescido o valor de R$ 4.000,00 para realizar pequenos reparos, conf. memo nº 208/2011/SEDUC.</t>
  </si>
  <si>
    <t>Foi acrescido o valor de R$5.129,00, para aquisição de uniformes.</t>
  </si>
  <si>
    <t>17003512 - COLEGIO ESTADUAL IRMAOS FILGUEIRAS</t>
  </si>
  <si>
    <t>Foi acrescido o valor de R$17.833,00, para aquisição de uniformes.</t>
  </si>
  <si>
    <t>Foi acrescido o valor de R$7.491,25, para pagamento da servidora Raika Sousa Maia, conf. memo nº 14/2012/SEDUC/SGP/DGP.; Na 1ª parcela foi acrescido o valor de R$ 2.500,00 para realizar pequenos reparos, conf. memo nº 208/2011/SEDUC.</t>
  </si>
  <si>
    <t>Foi acrescido o valor de R$7.320,00, para aquisição de uniformes.</t>
  </si>
  <si>
    <t>Na 2ª parcela foi acrescido o valor de R$13.089,00, para aquisição de uniformes.</t>
  </si>
  <si>
    <t>Foi acrescido o valor de R$5.618,44, para pagamento do servidor Dhekison da Silva, conforme Memo nº 14/2012/SEDUC/SGP/DGP.; Na 1ª parcela foi acrescido o valor de R$ 3.200,00 para realizar pequenos reparos, conf. memo nº 208/2011/SEDUC.</t>
  </si>
  <si>
    <t>Foi acrescido o valor de R$14.973,00, para aquisição de uniformes.</t>
  </si>
  <si>
    <t>Na 2ª parcela foi acrescido o valor de R$6.867,00, para aquisição de uniformes.</t>
  </si>
  <si>
    <t>17003857 - ESC EST DR PEDRO LUDOVICO TEIXEIRA</t>
  </si>
  <si>
    <t>17003989 - ESC EST JUSCELINO KUBITSCHECK DE OLIVEIRA</t>
  </si>
  <si>
    <t>Na 2ª parcela foi acrescido o valor de R$6.432,00, para aquisição de uniformes.</t>
  </si>
  <si>
    <t>Aprovado: Palmas, 09 de maio de 2012</t>
  </si>
  <si>
    <t>Na 2ª parcela foi acrescido o valor de R$13.414,00, para aquisição de uniformes.</t>
  </si>
  <si>
    <t>Na 2ª parcela foi acrescido o valor de R$4.024,00, para aquisição de uniformes.</t>
  </si>
  <si>
    <t>17038820 - ESCOLA ESTADUAL JOAQUIM THEOTONIO SEGURADO</t>
  </si>
  <si>
    <t>Na 2ª parcela foi acrescido o valor de R$5.478,00, para aquisição de uniformes.</t>
  </si>
  <si>
    <t>Na 1ª parcela foi acrescido o valor de R$13.493,62, para pagamento de servidores, conf. memo nº 14/2012/SEDUC/SGP/DGP.; E o valor de R$ 2.500,00 para realizar pequenos reparos, conf. memo nº 208/2011/SEDUC.</t>
  </si>
  <si>
    <t>17068002 - ESCOLA ESTADUAL ALDINAR GONCALVES DE CARVALHO</t>
  </si>
  <si>
    <t>Na 1ª parcela foi acrescido o valor de R$13.192,15, para pagamento de servidores, conf. memo nº 14/2012/SEDUC/SGP/DGP.; E o valor de R$ 4.000,00 para realizar pequenos reparos, conf. memo nº 208/2011/SEDUC.</t>
  </si>
  <si>
    <t>Na 2ª parcela foi acrescido o valor de R$8.532,00, para aquisição de uniformes Fonte 0100.</t>
  </si>
  <si>
    <t>Na 1ª parcela foi acrescido o valor de R$ 21.069,15 para pagamento de servidores, conf. memo nº 14/2012/SEDUC/SGP/DGP. ; e o valor de R$ 4.000,00 para realizar pequenos reparos, conf. memo nº 208/2011/SEDUC.</t>
  </si>
  <si>
    <t>17041708 - ESCOLA COMUNITARIA DE AUGUSTINOPOLIS</t>
  </si>
  <si>
    <t>Na 1ª parcela foi acrescido o valor de R$1.927,59, para pagamento de servidores, conforme Memo nº 14/2012/SEDUC/SGP/DGP.; E o valor de R$ 4.000,00 para realizar pequenos reparos, conf. memo nº 208/2011/SEDUC.</t>
  </si>
  <si>
    <t>Na 2ª parcela foi acrescido o valor de R$ 16.798,00 para aquisiçao de uniformes.</t>
  </si>
  <si>
    <t>Aprovado: Palmas, 11 de maio de 2012</t>
  </si>
  <si>
    <t>214/101</t>
  </si>
  <si>
    <t>Na 4ª parcela foi autorizado a conversão de custeio para capital no valor de R$ 2.000,00, para aquisição de bens permanentes, conf. of. nº 017/2012.; E o acréscimo de R$ 4.000,00 em custeio e 6.000,00 em capital para custear despesas com o Premio de Valorização da Educação Pública, conf. autorizado.</t>
  </si>
  <si>
    <t>Aprovado: Palmas, 21 de maio de 2012</t>
  </si>
  <si>
    <t>Na 4ª parcela foi autorizado o acréscimo de R$ 4.000,00 em custeio e 6.000,00 em capital para custear despesas com o Premio de Valorização da Educação Pública, conf. autorizado.</t>
  </si>
  <si>
    <t>Na 4ª parcela foi autorizado o remanejamento de R$ 5.772,80 para aquisição de material permanente, conf. of. nº 021/2012.; E o acréscimo de R$ 4.000,00 em custeio e 6.000,00 em capital para custear despesas com o Premio de Valorização da Educação Pública, conf. autorizado.</t>
  </si>
  <si>
    <t>Na 1ª parcela foi acrescido o valor de R$ 4.000,00 para realizar pequenos reparos, conf. memo nº 208/2011/SEDUC.; E o valor de R$ 14.160,55, para pagamento de servidores, conforme Memo nº 14/2012/SEDUC/SGP/DGP.</t>
  </si>
  <si>
    <t>Na 5ª parcela foi autorizado o acréscimo de R$ 2.869,72 para sanar dívida da UE.</t>
  </si>
  <si>
    <t>Aprovado: Palmas, 08 de junho de 2012</t>
  </si>
  <si>
    <t>Na 5ª parcela foi autorizado o acréscimo de R$ 7.938,00 para custear despesas com reforma  na UE, conf. Memo nº 201/2012/SEDUC/SPME.</t>
  </si>
  <si>
    <t>Na 5ª parcela foi autorizado o acréscimo de R$ 15.000,00 para custear despesas com reforma  na UE, conf. Memo nº 201/2012/SEDUC/SPME.</t>
  </si>
  <si>
    <t>Na 4ª parcela foi autorizado o acréscimo de R$ 19.810,00 para custear despesas diversas na FLIR, conf. autorizado.</t>
  </si>
  <si>
    <t>Na 5ª parcela foi autorizado a conversão de custeio para capital no valor de R$ 8.274,00, para aquisição de bens permanentes, conf. of. nº 031/2012.</t>
  </si>
  <si>
    <t>Aprovado: Palmas, 11 de junho de 2012</t>
  </si>
  <si>
    <t>Na 4ª parcela foi autorizado o acréscimo de R$ 17.930 para custear despesas diversas com a FLIR, conf. autorizado.</t>
  </si>
</sst>
</file>

<file path=xl/styles.xml><?xml version="1.0" encoding="utf-8"?>
<styleSheet xmlns="http://schemas.openxmlformats.org/spreadsheetml/2006/main">
  <numFmts count="7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&quot;R$ &quot;#,##0.00;[Red]&quot;R$ &quot;#,##0.00"/>
    <numFmt numFmtId="174" formatCode="_(* #,##0.000_);_(* \(#,##0.000\);_(* &quot;-&quot;??_);_(@_)"/>
    <numFmt numFmtId="175" formatCode="_(* #,##0.0000_);_(* \(#,##0.0000\);_(* &quot;-&quot;??_);_(@_)"/>
    <numFmt numFmtId="176" formatCode="_(* #,##0.0_);_(* \(#,##0.0\);_(* &quot;-&quot;??_);_(@_)"/>
    <numFmt numFmtId="177" formatCode="#,##0.00;[Red]#,##0.00"/>
    <numFmt numFmtId="178" formatCode="0.0"/>
    <numFmt numFmtId="179" formatCode="_(&quot;R$&quot;* #,##0.00_);_(&quot;R$&quot;* \(#,##0.00\);_(&quot;R$&quot;* &quot;-&quot;??_);_(@_)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&quot;R$ &quot;#,##0"/>
    <numFmt numFmtId="186" formatCode="&quot;R$ &quot;#,##0.00"/>
    <numFmt numFmtId="187" formatCode="&quot;R$&quot;#,##0_);\(&quot;R$&quot;#,##0\)"/>
    <numFmt numFmtId="188" formatCode="&quot;R$&quot;#,##0_);[Red]\(&quot;R$&quot;#,##0\)"/>
    <numFmt numFmtId="189" formatCode="&quot;R$&quot;#,##0.00_);\(&quot;R$&quot;#,##0.00\)"/>
    <numFmt numFmtId="190" formatCode="&quot;R$&quot;#,##0.00_);[Red]\(&quot;R$&quot;#,##0.00\)"/>
    <numFmt numFmtId="191" formatCode="_(&quot;R$&quot;* #,##0_);_(&quot;R$&quot;* \(#,##0\);_(&quot;R$&quot;* &quot;-&quot;_);_(@_)"/>
    <numFmt numFmtId="192" formatCode="&quot;Cr$&quot;#,##0_);\(&quot;Cr$&quot;#,##0\)"/>
    <numFmt numFmtId="193" formatCode="&quot;Cr$&quot;#,##0_);[Red]\(&quot;Cr$&quot;#,##0\)"/>
    <numFmt numFmtId="194" formatCode="&quot;Cr$&quot;#,##0.00_);\(&quot;Cr$&quot;#,##0.00\)"/>
    <numFmt numFmtId="195" formatCode="&quot;Cr$&quot;#,##0.00_);[Red]\(&quot;Cr$&quot;#,##0.00\)"/>
    <numFmt numFmtId="196" formatCode="_(&quot;Cr$&quot;* #,##0_);_(&quot;Cr$&quot;* \(#,##0\);_(&quot;Cr$&quot;* &quot;-&quot;_);_(@_)"/>
    <numFmt numFmtId="197" formatCode="_(&quot;Cr$&quot;* #,##0.00_);_(&quot;Cr$&quot;* \(#,##0.00\);_(&quot;Cr$&quot;* &quot;-&quot;??_);_(@_)"/>
    <numFmt numFmtId="198" formatCode="h:mm\ \a/\ad"/>
    <numFmt numFmtId="199" formatCode="h:mm:ss\ \a/\ad"/>
    <numFmt numFmtId="200" formatCode="##"/>
    <numFmt numFmtId="201" formatCode="#,##0.0"/>
    <numFmt numFmtId="202" formatCode="#,##0.000"/>
    <numFmt numFmtId="203" formatCode="#,##0.0000"/>
    <numFmt numFmtId="204" formatCode="&quot;R$&quot;#,##0.00"/>
    <numFmt numFmtId="205" formatCode="0.00_);\(0.00\)"/>
    <numFmt numFmtId="206" formatCode="_(* #.##0.00_);_(* \(#.##0.00\);_(* &quot;-&quot;??_);_(@_)"/>
    <numFmt numFmtId="207" formatCode="dd/mm/yy"/>
    <numFmt numFmtId="208" formatCode="mmmm\-yy"/>
    <numFmt numFmtId="209" formatCode="0.00;[Red]0.00"/>
    <numFmt numFmtId="210" formatCode="&quot;Sim&quot;;&quot;Sim&quot;;&quot;Não&quot;"/>
    <numFmt numFmtId="211" formatCode="&quot;Verdadeiro&quot;;&quot;Verdadeiro&quot;;&quot;Falso&quot;"/>
    <numFmt numFmtId="212" formatCode="&quot;Ativar&quot;;&quot;Ativar&quot;;&quot;Desativar&quot;"/>
    <numFmt numFmtId="213" formatCode="0.E+00"/>
    <numFmt numFmtId="214" formatCode="00000"/>
    <numFmt numFmtId="215" formatCode="_(&quot;R$&quot;* #,##0.000_);_(&quot;R$&quot;* \(#,##0.000\);_(&quot;R$&quot;* &quot;-&quot;??_);_(@_)"/>
    <numFmt numFmtId="216" formatCode="_(&quot;R$&quot;* #,##0.0_);_(&quot;R$&quot;* \(#,##0.0\);_(&quot;R$&quot;* &quot;-&quot;??_);_(@_)"/>
    <numFmt numFmtId="217" formatCode="_(* #,##0.00000_);_(* \(#,##0.00000\);_(* &quot;-&quot;??_);_(@_)"/>
    <numFmt numFmtId="218" formatCode="[$€-2]\ #,##0.00_);[Red]\([$€-2]\ #,##0.00\)"/>
    <numFmt numFmtId="219" formatCode="&quot;R$ &quot;#,##0.0"/>
    <numFmt numFmtId="220" formatCode="0.00000000"/>
    <numFmt numFmtId="221" formatCode="_-* #,##0.000_-;\-* #,##0.000_-;_-* &quot;-&quot;??_-;_-@_-"/>
    <numFmt numFmtId="222" formatCode="_(* #,##0.000000_);_(* \(#,##0.000000\);_(* &quot;-&quot;??_);_(@_)"/>
    <numFmt numFmtId="223" formatCode="_(* #,##0.0000000_);_(* \(#,##0.0000000\);_(* &quot;-&quot;??_);_(@_)"/>
    <numFmt numFmtId="224" formatCode="_(* #,##0.00000000_);_(* \(#,##0.00000000\);_(* &quot;-&quot;??_);_(@_)"/>
    <numFmt numFmtId="225" formatCode="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indexed="56"/>
      <name val="Arial"/>
      <family val="2"/>
    </font>
    <font>
      <sz val="10"/>
      <color indexed="56"/>
      <name val="Arial"/>
      <family val="2"/>
    </font>
    <font>
      <b/>
      <sz val="8"/>
      <name val="Arial"/>
      <family val="2"/>
    </font>
    <font>
      <b/>
      <sz val="10"/>
      <color indexed="56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medium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>
        <color indexed="63"/>
      </left>
      <right style="thin"/>
      <top style="thin">
        <color indexed="22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 style="thin"/>
      <top style="medium"/>
      <bottom style="thin">
        <color indexed="22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>
        <color indexed="22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1" fillId="0" borderId="0" xfId="0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0" fillId="0" borderId="0" xfId="0" applyFont="1" applyBorder="1" applyAlignment="1">
      <alignment/>
    </xf>
    <xf numFmtId="0" fontId="24" fillId="0" borderId="21" xfId="0" applyFont="1" applyBorder="1" applyAlignment="1">
      <alignment/>
    </xf>
    <xf numFmtId="0" fontId="20" fillId="0" borderId="21" xfId="0" applyFont="1" applyBorder="1" applyAlignment="1">
      <alignment/>
    </xf>
    <xf numFmtId="0" fontId="26" fillId="0" borderId="22" xfId="0" applyFont="1" applyBorder="1" applyAlignment="1">
      <alignment/>
    </xf>
    <xf numFmtId="0" fontId="26" fillId="0" borderId="23" xfId="0" applyFont="1" applyBorder="1" applyAlignment="1">
      <alignment/>
    </xf>
    <xf numFmtId="0" fontId="26" fillId="0" borderId="24" xfId="0" applyFont="1" applyBorder="1" applyAlignment="1">
      <alignment/>
    </xf>
    <xf numFmtId="43" fontId="21" fillId="0" borderId="17" xfId="55" applyFont="1" applyBorder="1" applyAlignment="1">
      <alignment vertical="center" wrapText="1"/>
    </xf>
    <xf numFmtId="0" fontId="21" fillId="0" borderId="25" xfId="0" applyFont="1" applyBorder="1" applyAlignment="1">
      <alignment horizontal="center" vertical="center" wrapText="1"/>
    </xf>
    <xf numFmtId="49" fontId="0" fillId="0" borderId="22" xfId="55" applyNumberFormat="1" applyFont="1" applyBorder="1" applyAlignment="1">
      <alignment horizontal="center" vertical="center" wrapText="1"/>
    </xf>
    <xf numFmtId="49" fontId="0" fillId="0" borderId="23" xfId="55" applyNumberFormat="1" applyFont="1" applyBorder="1" applyAlignment="1">
      <alignment horizontal="center" vertical="center" wrapText="1"/>
    </xf>
    <xf numFmtId="49" fontId="0" fillId="0" borderId="24" xfId="55" applyNumberFormat="1" applyFont="1" applyBorder="1" applyAlignment="1">
      <alignment horizontal="center" vertical="center" wrapText="1"/>
    </xf>
    <xf numFmtId="43" fontId="21" fillId="0" borderId="26" xfId="55" applyFont="1" applyBorder="1" applyAlignment="1">
      <alignment vertical="center" wrapText="1"/>
    </xf>
    <xf numFmtId="43" fontId="21" fillId="0" borderId="27" xfId="55" applyFont="1" applyBorder="1" applyAlignment="1">
      <alignment vertical="center" wrapText="1"/>
    </xf>
    <xf numFmtId="43" fontId="21" fillId="0" borderId="28" xfId="55" applyFont="1" applyBorder="1" applyAlignment="1">
      <alignment vertical="center" wrapText="1"/>
    </xf>
    <xf numFmtId="43" fontId="0" fillId="0" borderId="26" xfId="55" applyFont="1" applyBorder="1" applyAlignment="1">
      <alignment vertical="center" wrapText="1"/>
    </xf>
    <xf numFmtId="43" fontId="0" fillId="0" borderId="27" xfId="55" applyFont="1" applyBorder="1" applyAlignment="1">
      <alignment vertical="center" wrapText="1"/>
    </xf>
    <xf numFmtId="43" fontId="0" fillId="0" borderId="28" xfId="55" applyFont="1" applyBorder="1" applyAlignment="1">
      <alignment vertical="center" wrapText="1"/>
    </xf>
    <xf numFmtId="43" fontId="21" fillId="0" borderId="29" xfId="55" applyFont="1" applyBorder="1" applyAlignment="1">
      <alignment vertical="center" wrapText="1"/>
    </xf>
    <xf numFmtId="43" fontId="21" fillId="0" borderId="30" xfId="55" applyFont="1" applyBorder="1" applyAlignment="1">
      <alignment vertical="center" wrapText="1"/>
    </xf>
    <xf numFmtId="43" fontId="21" fillId="0" borderId="31" xfId="55" applyFont="1" applyBorder="1" applyAlignment="1">
      <alignment vertical="center" wrapText="1"/>
    </xf>
    <xf numFmtId="43" fontId="21" fillId="0" borderId="32" xfId="55" applyFont="1" applyBorder="1" applyAlignment="1">
      <alignment vertical="center" wrapText="1"/>
    </xf>
    <xf numFmtId="43" fontId="21" fillId="0" borderId="33" xfId="55" applyFont="1" applyBorder="1" applyAlignment="1">
      <alignment vertical="center" wrapText="1"/>
    </xf>
    <xf numFmtId="43" fontId="21" fillId="0" borderId="34" xfId="55" applyFont="1" applyBorder="1" applyAlignment="1">
      <alignment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43" fontId="21" fillId="0" borderId="37" xfId="55" applyFont="1" applyBorder="1" applyAlignment="1">
      <alignment vertical="center" wrapText="1"/>
    </xf>
    <xf numFmtId="43" fontId="21" fillId="0" borderId="38" xfId="55" applyFont="1" applyBorder="1" applyAlignment="1">
      <alignment vertical="center" wrapText="1"/>
    </xf>
    <xf numFmtId="43" fontId="21" fillId="0" borderId="39" xfId="55" applyFont="1" applyBorder="1" applyAlignment="1">
      <alignment vertical="center" wrapText="1"/>
    </xf>
    <xf numFmtId="43" fontId="0" fillId="0" borderId="32" xfId="55" applyFont="1" applyBorder="1" applyAlignment="1">
      <alignment vertical="center" wrapText="1"/>
    </xf>
    <xf numFmtId="43" fontId="0" fillId="0" borderId="33" xfId="55" applyFont="1" applyBorder="1" applyAlignment="1">
      <alignment vertical="center" wrapText="1"/>
    </xf>
    <xf numFmtId="43" fontId="0" fillId="0" borderId="34" xfId="55" applyFont="1" applyBorder="1" applyAlignment="1">
      <alignment vertical="center" wrapText="1"/>
    </xf>
    <xf numFmtId="43" fontId="0" fillId="0" borderId="37" xfId="55" applyFont="1" applyBorder="1" applyAlignment="1">
      <alignment vertical="center" wrapText="1"/>
    </xf>
    <xf numFmtId="43" fontId="0" fillId="0" borderId="38" xfId="55" applyFont="1" applyBorder="1" applyAlignment="1">
      <alignment vertical="center" wrapText="1"/>
    </xf>
    <xf numFmtId="43" fontId="0" fillId="0" borderId="39" xfId="55" applyFont="1" applyBorder="1" applyAlignment="1">
      <alignment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left" vertical="center" wrapText="1"/>
    </xf>
    <xf numFmtId="0" fontId="20" fillId="0" borderId="44" xfId="0" applyFont="1" applyBorder="1" applyAlignment="1">
      <alignment horizontal="left" vertical="center" wrapText="1"/>
    </xf>
    <xf numFmtId="1" fontId="21" fillId="0" borderId="0" xfId="0" applyNumberFormat="1" applyFont="1" applyBorder="1" applyAlignment="1">
      <alignment horizontal="center" vertical="center" wrapText="1"/>
    </xf>
    <xf numFmtId="0" fontId="20" fillId="0" borderId="45" xfId="0" applyFont="1" applyBorder="1" applyAlignment="1">
      <alignment horizontal="left" vertical="center" wrapText="1"/>
    </xf>
    <xf numFmtId="0" fontId="20" fillId="0" borderId="46" xfId="0" applyFont="1" applyBorder="1" applyAlignment="1">
      <alignment horizontal="left" vertical="center" wrapText="1"/>
    </xf>
    <xf numFmtId="0" fontId="20" fillId="0" borderId="47" xfId="0" applyFont="1" applyBorder="1" applyAlignment="1">
      <alignment horizontal="left" vertical="center" wrapText="1"/>
    </xf>
    <xf numFmtId="0" fontId="20" fillId="0" borderId="26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left" vertical="center" wrapText="1"/>
    </xf>
    <xf numFmtId="0" fontId="21" fillId="0" borderId="48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justify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wrapText="1"/>
    </xf>
    <xf numFmtId="43" fontId="21" fillId="0" borderId="50" xfId="0" applyNumberFormat="1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43" fontId="21" fillId="0" borderId="51" xfId="0" applyNumberFormat="1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externalLink" Target="externalLinks/externalLink1.xml" /><Relationship Id="rId47" Type="http://schemas.openxmlformats.org/officeDocument/2006/relationships/externalLink" Target="externalLinks/externalLink2.xml" /><Relationship Id="rId4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IGER\SISTEMA\Modelos\SIGER_v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3\publica\SIGER\SISTEMA\Modelos\SIGER_v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TAB_REPASSE"/>
      <sheetName val="TAB_ENTIDADE"/>
      <sheetName val="PARAM"/>
      <sheetName val="TAB_AUX"/>
      <sheetName val="PARAM_PARCELA"/>
      <sheetName val="CONFIG"/>
      <sheetName val="RECURSOS"/>
      <sheetName val="TB_TIPO_ENTIDADE"/>
      <sheetName val="censo"/>
      <sheetName val="TEMPO INT"/>
      <sheetName val="SIMULA"/>
      <sheetName val="CRON_DESEMB"/>
      <sheetName val="TB_FP"/>
      <sheetName val="FP"/>
      <sheetName val="MOD_ACRES"/>
      <sheetName val="MOD_PARCELA"/>
      <sheetName val="MOD_POR_TIPO_ENS"/>
    </sheetNames>
    <sheetDataSet>
      <sheetData sheetId="2">
        <row r="1">
          <cell r="F1">
            <v>1914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TAB_REPASSE"/>
      <sheetName val="TAB_ENTIDADE"/>
      <sheetName val="PARAM"/>
      <sheetName val="TAB_AUX"/>
      <sheetName val="PARAM_PARCELA"/>
      <sheetName val="CONFIG"/>
      <sheetName val="RECURSOS"/>
      <sheetName val="TB_TIPO_ENTIDADE"/>
      <sheetName val="censo"/>
      <sheetName val="TEMPO INT"/>
      <sheetName val="SIMULA"/>
      <sheetName val="CRON_DESEMB"/>
      <sheetName val="TB_FP"/>
      <sheetName val="FP"/>
      <sheetName val="MOD_ACRES"/>
      <sheetName val="MOD_PARCELA"/>
      <sheetName val="MOD_POR_TIPO_ENS"/>
    </sheetNames>
    <sheetDataSet>
      <sheetData sheetId="2">
        <row r="1">
          <cell r="F1">
            <v>1914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3"/>
  <dimension ref="A1:R69"/>
  <sheetViews>
    <sheetView showGridLines="0" tabSelected="1" workbookViewId="0" topLeftCell="A2">
      <selection activeCell="B52" sqref="B52:Q52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5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6</v>
      </c>
      <c r="C8" s="70" t="s">
        <v>27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7</v>
      </c>
      <c r="C9" s="18"/>
      <c r="D9" s="68" t="s">
        <v>196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8</v>
      </c>
      <c r="C10" s="72" t="s">
        <v>28</v>
      </c>
      <c r="D10" s="72"/>
      <c r="E10" s="72"/>
      <c r="F10" s="72"/>
      <c r="G10" s="72"/>
      <c r="H10" s="72"/>
      <c r="I10" s="72"/>
      <c r="J10" s="72"/>
      <c r="K10" s="16" t="s">
        <v>9</v>
      </c>
      <c r="L10" s="73" t="s">
        <v>28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10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11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12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51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14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15</v>
      </c>
      <c r="C21" s="55"/>
      <c r="D21" s="55"/>
      <c r="E21" s="55"/>
      <c r="F21" s="55"/>
      <c r="G21" s="55" t="s">
        <v>16</v>
      </c>
      <c r="H21" s="55"/>
      <c r="I21" s="55"/>
      <c r="J21" s="55"/>
      <c r="K21" s="55"/>
      <c r="L21" s="55" t="s">
        <v>17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179090.15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179090.15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25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18</v>
      </c>
      <c r="C27" s="51" t="s">
        <v>24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19</v>
      </c>
      <c r="D28" s="79"/>
      <c r="E28" s="80"/>
      <c r="F28" s="23" t="s">
        <v>26</v>
      </c>
      <c r="G28" s="39" t="s">
        <v>20</v>
      </c>
      <c r="H28" s="40"/>
      <c r="I28" s="40"/>
      <c r="J28" s="40"/>
      <c r="K28" s="40"/>
      <c r="L28" s="41"/>
      <c r="M28" s="39" t="s">
        <v>21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28322.15</v>
      </c>
      <c r="D29" s="49"/>
      <c r="E29" s="50"/>
      <c r="F29" s="24" t="s">
        <v>30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28322.15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32668</v>
      </c>
      <c r="D30" s="31"/>
      <c r="E30" s="32"/>
      <c r="F30" s="25" t="s">
        <v>31</v>
      </c>
      <c r="G30" s="30">
        <v>0</v>
      </c>
      <c r="H30" s="31"/>
      <c r="I30" s="31"/>
      <c r="J30" s="31"/>
      <c r="K30" s="31"/>
      <c r="L30" s="32"/>
      <c r="M30" s="27">
        <f t="shared" si="0"/>
        <v>32668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11130</v>
      </c>
      <c r="D31" s="31"/>
      <c r="E31" s="32"/>
      <c r="F31" s="25" t="s">
        <v>30</v>
      </c>
      <c r="G31" s="30">
        <v>0</v>
      </c>
      <c r="H31" s="31"/>
      <c r="I31" s="31"/>
      <c r="J31" s="31"/>
      <c r="K31" s="31"/>
      <c r="L31" s="32"/>
      <c r="M31" s="27">
        <f t="shared" si="0"/>
        <v>11130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29060</v>
      </c>
      <c r="D32" s="31"/>
      <c r="E32" s="32"/>
      <c r="F32" s="25" t="s">
        <v>30</v>
      </c>
      <c r="G32" s="30">
        <v>0</v>
      </c>
      <c r="H32" s="31"/>
      <c r="I32" s="31"/>
      <c r="J32" s="31"/>
      <c r="K32" s="31"/>
      <c r="L32" s="32"/>
      <c r="M32" s="27">
        <f t="shared" si="0"/>
        <v>29060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11130</v>
      </c>
      <c r="D33" s="31"/>
      <c r="E33" s="32"/>
      <c r="F33" s="25" t="s">
        <v>30</v>
      </c>
      <c r="G33" s="30">
        <v>0</v>
      </c>
      <c r="H33" s="31"/>
      <c r="I33" s="31"/>
      <c r="J33" s="31"/>
      <c r="K33" s="31"/>
      <c r="L33" s="32"/>
      <c r="M33" s="27">
        <f t="shared" si="0"/>
        <v>11130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11130</v>
      </c>
      <c r="D34" s="31"/>
      <c r="E34" s="32"/>
      <c r="F34" s="25" t="s">
        <v>30</v>
      </c>
      <c r="G34" s="30">
        <v>0</v>
      </c>
      <c r="H34" s="31"/>
      <c r="I34" s="31"/>
      <c r="J34" s="31"/>
      <c r="K34" s="31"/>
      <c r="L34" s="32"/>
      <c r="M34" s="27">
        <f t="shared" si="0"/>
        <v>11130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11130</v>
      </c>
      <c r="D35" s="31"/>
      <c r="E35" s="32"/>
      <c r="F35" s="25" t="s">
        <v>30</v>
      </c>
      <c r="G35" s="30">
        <v>0</v>
      </c>
      <c r="H35" s="31"/>
      <c r="I35" s="31"/>
      <c r="J35" s="31"/>
      <c r="K35" s="31"/>
      <c r="L35" s="32"/>
      <c r="M35" s="27">
        <f t="shared" si="0"/>
        <v>11130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11130</v>
      </c>
      <c r="D36" s="31"/>
      <c r="E36" s="32"/>
      <c r="F36" s="25" t="s">
        <v>30</v>
      </c>
      <c r="G36" s="30">
        <v>0</v>
      </c>
      <c r="H36" s="31"/>
      <c r="I36" s="31"/>
      <c r="J36" s="31"/>
      <c r="K36" s="31"/>
      <c r="L36" s="32"/>
      <c r="M36" s="27">
        <f t="shared" si="0"/>
        <v>11130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11130</v>
      </c>
      <c r="D37" s="31"/>
      <c r="E37" s="32"/>
      <c r="F37" s="25" t="s">
        <v>30</v>
      </c>
      <c r="G37" s="30">
        <v>0</v>
      </c>
      <c r="H37" s="31"/>
      <c r="I37" s="31"/>
      <c r="J37" s="31"/>
      <c r="K37" s="31"/>
      <c r="L37" s="32"/>
      <c r="M37" s="27">
        <f t="shared" si="0"/>
        <v>11130</v>
      </c>
      <c r="N37" s="28"/>
      <c r="O37" s="28"/>
      <c r="P37" s="28"/>
      <c r="Q37" s="29"/>
      <c r="R37" s="6"/>
    </row>
    <row r="38" spans="1:18" ht="12.75">
      <c r="A38" s="4"/>
      <c r="B38" s="20">
        <v>11</v>
      </c>
      <c r="C38" s="30">
        <v>11130</v>
      </c>
      <c r="D38" s="31"/>
      <c r="E38" s="32"/>
      <c r="F38" s="25" t="s">
        <v>30</v>
      </c>
      <c r="G38" s="30">
        <v>0</v>
      </c>
      <c r="H38" s="31"/>
      <c r="I38" s="31"/>
      <c r="J38" s="31"/>
      <c r="K38" s="31"/>
      <c r="L38" s="32"/>
      <c r="M38" s="27">
        <f t="shared" si="0"/>
        <v>11130</v>
      </c>
      <c r="N38" s="28"/>
      <c r="O38" s="28"/>
      <c r="P38" s="28"/>
      <c r="Q38" s="29"/>
      <c r="R38" s="6"/>
    </row>
    <row r="39" spans="1:18" ht="12.75">
      <c r="A39" s="4"/>
      <c r="B39" s="20">
        <v>12</v>
      </c>
      <c r="C39" s="30">
        <v>11130</v>
      </c>
      <c r="D39" s="31"/>
      <c r="E39" s="32"/>
      <c r="F39" s="25" t="s">
        <v>30</v>
      </c>
      <c r="G39" s="30">
        <v>0</v>
      </c>
      <c r="H39" s="31"/>
      <c r="I39" s="31"/>
      <c r="J39" s="31"/>
      <c r="K39" s="31"/>
      <c r="L39" s="32"/>
      <c r="M39" s="27">
        <f t="shared" si="0"/>
        <v>11130</v>
      </c>
      <c r="N39" s="28"/>
      <c r="O39" s="28"/>
      <c r="P39" s="28"/>
      <c r="Q39" s="29"/>
      <c r="R39" s="6"/>
    </row>
    <row r="40" spans="1:18" ht="12.75">
      <c r="A40" s="4"/>
      <c r="B40" s="20"/>
      <c r="C40" s="30"/>
      <c r="D40" s="31"/>
      <c r="E40" s="32"/>
      <c r="F40" s="25"/>
      <c r="G40" s="30"/>
      <c r="H40" s="31"/>
      <c r="I40" s="31"/>
      <c r="J40" s="31"/>
      <c r="K40" s="31"/>
      <c r="L40" s="32"/>
      <c r="M40" s="27">
        <f t="shared" si="0"/>
        <v>0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22</v>
      </c>
      <c r="C44" s="33">
        <f>SUM(C29:F43)</f>
        <v>179090.15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179090.15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23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21.75" customHeight="1">
      <c r="A48" s="4"/>
      <c r="B48" s="61" t="s">
        <v>197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52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 t="s">
        <v>217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 customHeight="1">
      <c r="A51" s="4"/>
      <c r="B51" s="64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6"/>
      <c r="R51" s="6"/>
    </row>
    <row r="52" spans="1:18" ht="12.75">
      <c r="A52" s="4"/>
      <c r="B52" s="58" t="s">
        <v>13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13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13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13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13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13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13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13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13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13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13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216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C44:E44"/>
    <mergeCell ref="C39:E39"/>
    <mergeCell ref="C40:E40"/>
    <mergeCell ref="C41:E41"/>
    <mergeCell ref="C42:E42"/>
    <mergeCell ref="C32:E32"/>
    <mergeCell ref="C33:E33"/>
    <mergeCell ref="C34:E34"/>
    <mergeCell ref="C35:E35"/>
    <mergeCell ref="C28:E28"/>
    <mergeCell ref="C29:E29"/>
    <mergeCell ref="C30:E30"/>
    <mergeCell ref="C31:E31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B13:Q13"/>
    <mergeCell ref="D9:Q9"/>
    <mergeCell ref="B4:Q4"/>
    <mergeCell ref="B5:Q5"/>
    <mergeCell ref="C8:F8"/>
    <mergeCell ref="L45:M45"/>
    <mergeCell ref="O45:Q45"/>
    <mergeCell ref="C45:D45"/>
    <mergeCell ref="E45:G45"/>
    <mergeCell ref="I45:K45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B57:Q57"/>
    <mergeCell ref="B58:Q58"/>
    <mergeCell ref="B59:Q59"/>
    <mergeCell ref="B60:Q6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M37:Q37"/>
    <mergeCell ref="M38:Q38"/>
    <mergeCell ref="M39:Q39"/>
    <mergeCell ref="M40:Q40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3:Q33"/>
    <mergeCell ref="M34:Q34"/>
    <mergeCell ref="M35:Q35"/>
    <mergeCell ref="M28:Q28"/>
    <mergeCell ref="M29:Q29"/>
    <mergeCell ref="M30:Q30"/>
    <mergeCell ref="M31:Q31"/>
    <mergeCell ref="M41:Q41"/>
    <mergeCell ref="G42:L42"/>
    <mergeCell ref="M42:Q42"/>
    <mergeCell ref="G44:L44"/>
    <mergeCell ref="G41:L41"/>
    <mergeCell ref="M43:Q43"/>
    <mergeCell ref="M44:Q44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47"/>
  <dimension ref="A1:R69"/>
  <sheetViews>
    <sheetView showGridLines="0" workbookViewId="0" topLeftCell="A1">
      <selection activeCell="B51" sqref="B51:Q51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5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6</v>
      </c>
      <c r="C8" s="70" t="s">
        <v>27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7</v>
      </c>
      <c r="C9" s="18"/>
      <c r="D9" s="68" t="s">
        <v>121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8</v>
      </c>
      <c r="C10" s="72" t="s">
        <v>122</v>
      </c>
      <c r="D10" s="72"/>
      <c r="E10" s="72"/>
      <c r="F10" s="72"/>
      <c r="G10" s="72"/>
      <c r="H10" s="72"/>
      <c r="I10" s="72"/>
      <c r="J10" s="72"/>
      <c r="K10" s="16" t="s">
        <v>9</v>
      </c>
      <c r="L10" s="73" t="s">
        <v>28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10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11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12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123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14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15</v>
      </c>
      <c r="C21" s="55"/>
      <c r="D21" s="55"/>
      <c r="E21" s="55"/>
      <c r="F21" s="55"/>
      <c r="G21" s="55" t="s">
        <v>16</v>
      </c>
      <c r="H21" s="55"/>
      <c r="I21" s="55"/>
      <c r="J21" s="55"/>
      <c r="K21" s="55"/>
      <c r="L21" s="55" t="s">
        <v>17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144693.59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144693.59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25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18</v>
      </c>
      <c r="C27" s="51" t="s">
        <v>24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19</v>
      </c>
      <c r="D28" s="79"/>
      <c r="E28" s="80"/>
      <c r="F28" s="23" t="s">
        <v>26</v>
      </c>
      <c r="G28" s="39" t="s">
        <v>20</v>
      </c>
      <c r="H28" s="40"/>
      <c r="I28" s="40"/>
      <c r="J28" s="40"/>
      <c r="K28" s="40"/>
      <c r="L28" s="41"/>
      <c r="M28" s="39" t="s">
        <v>21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16091.59</v>
      </c>
      <c r="D29" s="49"/>
      <c r="E29" s="50"/>
      <c r="F29" s="24" t="s">
        <v>30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16091.59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26962</v>
      </c>
      <c r="D30" s="31"/>
      <c r="E30" s="32"/>
      <c r="F30" s="25" t="s">
        <v>30</v>
      </c>
      <c r="G30" s="30">
        <v>0</v>
      </c>
      <c r="H30" s="31"/>
      <c r="I30" s="31"/>
      <c r="J30" s="31"/>
      <c r="K30" s="31"/>
      <c r="L30" s="32"/>
      <c r="M30" s="27">
        <f t="shared" si="0"/>
        <v>26962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10164</v>
      </c>
      <c r="D31" s="31"/>
      <c r="E31" s="32"/>
      <c r="F31" s="25" t="s">
        <v>30</v>
      </c>
      <c r="G31" s="30">
        <v>0</v>
      </c>
      <c r="H31" s="31"/>
      <c r="I31" s="31"/>
      <c r="J31" s="31"/>
      <c r="K31" s="31"/>
      <c r="L31" s="32"/>
      <c r="M31" s="27">
        <f t="shared" si="0"/>
        <v>10164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10164</v>
      </c>
      <c r="D32" s="31"/>
      <c r="E32" s="32"/>
      <c r="F32" s="25" t="s">
        <v>30</v>
      </c>
      <c r="G32" s="30">
        <v>0</v>
      </c>
      <c r="H32" s="31"/>
      <c r="I32" s="31"/>
      <c r="J32" s="31"/>
      <c r="K32" s="31"/>
      <c r="L32" s="32"/>
      <c r="M32" s="27">
        <f t="shared" si="0"/>
        <v>10164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10164</v>
      </c>
      <c r="D33" s="31"/>
      <c r="E33" s="32"/>
      <c r="F33" s="25" t="s">
        <v>30</v>
      </c>
      <c r="G33" s="30">
        <v>0</v>
      </c>
      <c r="H33" s="31"/>
      <c r="I33" s="31"/>
      <c r="J33" s="31"/>
      <c r="K33" s="31"/>
      <c r="L33" s="32"/>
      <c r="M33" s="27">
        <f t="shared" si="0"/>
        <v>10164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10164</v>
      </c>
      <c r="D34" s="31"/>
      <c r="E34" s="32"/>
      <c r="F34" s="25" t="s">
        <v>30</v>
      </c>
      <c r="G34" s="30">
        <v>0</v>
      </c>
      <c r="H34" s="31"/>
      <c r="I34" s="31"/>
      <c r="J34" s="31"/>
      <c r="K34" s="31"/>
      <c r="L34" s="32"/>
      <c r="M34" s="27">
        <f t="shared" si="0"/>
        <v>10164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10164</v>
      </c>
      <c r="D35" s="31"/>
      <c r="E35" s="32"/>
      <c r="F35" s="25" t="s">
        <v>30</v>
      </c>
      <c r="G35" s="30">
        <v>0</v>
      </c>
      <c r="H35" s="31"/>
      <c r="I35" s="31"/>
      <c r="J35" s="31"/>
      <c r="K35" s="31"/>
      <c r="L35" s="32"/>
      <c r="M35" s="27">
        <f t="shared" si="0"/>
        <v>10164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10164</v>
      </c>
      <c r="D36" s="31"/>
      <c r="E36" s="32"/>
      <c r="F36" s="25" t="s">
        <v>30</v>
      </c>
      <c r="G36" s="30">
        <v>0</v>
      </c>
      <c r="H36" s="31"/>
      <c r="I36" s="31"/>
      <c r="J36" s="31"/>
      <c r="K36" s="31"/>
      <c r="L36" s="32"/>
      <c r="M36" s="27">
        <f t="shared" si="0"/>
        <v>10164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10164</v>
      </c>
      <c r="D37" s="31"/>
      <c r="E37" s="32"/>
      <c r="F37" s="25" t="s">
        <v>30</v>
      </c>
      <c r="G37" s="30">
        <v>0</v>
      </c>
      <c r="H37" s="31"/>
      <c r="I37" s="31"/>
      <c r="J37" s="31"/>
      <c r="K37" s="31"/>
      <c r="L37" s="32"/>
      <c r="M37" s="27">
        <f t="shared" si="0"/>
        <v>10164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10164</v>
      </c>
      <c r="D38" s="31"/>
      <c r="E38" s="32"/>
      <c r="F38" s="25" t="s">
        <v>30</v>
      </c>
      <c r="G38" s="30">
        <v>0</v>
      </c>
      <c r="H38" s="31"/>
      <c r="I38" s="31"/>
      <c r="J38" s="31"/>
      <c r="K38" s="31"/>
      <c r="L38" s="32"/>
      <c r="M38" s="27">
        <f t="shared" si="0"/>
        <v>10164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10164</v>
      </c>
      <c r="D39" s="31"/>
      <c r="E39" s="32"/>
      <c r="F39" s="25" t="s">
        <v>30</v>
      </c>
      <c r="G39" s="30">
        <v>0</v>
      </c>
      <c r="H39" s="31"/>
      <c r="I39" s="31"/>
      <c r="J39" s="31"/>
      <c r="K39" s="31"/>
      <c r="L39" s="32"/>
      <c r="M39" s="27">
        <f t="shared" si="0"/>
        <v>10164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10164</v>
      </c>
      <c r="D40" s="31"/>
      <c r="E40" s="32"/>
      <c r="F40" s="25" t="s">
        <v>30</v>
      </c>
      <c r="G40" s="30">
        <v>0</v>
      </c>
      <c r="H40" s="31"/>
      <c r="I40" s="31"/>
      <c r="J40" s="31"/>
      <c r="K40" s="31"/>
      <c r="L40" s="32"/>
      <c r="M40" s="27">
        <f t="shared" si="0"/>
        <v>10164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22</v>
      </c>
      <c r="C44" s="33">
        <f>SUM(C29:F43)</f>
        <v>144693.59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144693.59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23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21.75" customHeight="1">
      <c r="A48" s="4"/>
      <c r="B48" s="61" t="s">
        <v>201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202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13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13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13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13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13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13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13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13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13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13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13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13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203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C44:E44"/>
    <mergeCell ref="C39:E39"/>
    <mergeCell ref="C40:E40"/>
    <mergeCell ref="C41:E41"/>
    <mergeCell ref="C42:E42"/>
    <mergeCell ref="C32:E32"/>
    <mergeCell ref="C33:E33"/>
    <mergeCell ref="C34:E34"/>
    <mergeCell ref="C35:E35"/>
    <mergeCell ref="C28:E28"/>
    <mergeCell ref="C29:E29"/>
    <mergeCell ref="C30:E30"/>
    <mergeCell ref="C31:E31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B13:Q13"/>
    <mergeCell ref="D9:Q9"/>
    <mergeCell ref="B4:Q4"/>
    <mergeCell ref="B5:Q5"/>
    <mergeCell ref="C8:F8"/>
    <mergeCell ref="L45:M45"/>
    <mergeCell ref="O45:Q45"/>
    <mergeCell ref="C45:D45"/>
    <mergeCell ref="E45:G45"/>
    <mergeCell ref="I45:K45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B57:Q57"/>
    <mergeCell ref="B58:Q58"/>
    <mergeCell ref="B59:Q59"/>
    <mergeCell ref="B60:Q6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M37:Q37"/>
    <mergeCell ref="M38:Q38"/>
    <mergeCell ref="M39:Q39"/>
    <mergeCell ref="M40:Q40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3:Q33"/>
    <mergeCell ref="M34:Q34"/>
    <mergeCell ref="M35:Q35"/>
    <mergeCell ref="M28:Q28"/>
    <mergeCell ref="M29:Q29"/>
    <mergeCell ref="M30:Q30"/>
    <mergeCell ref="M31:Q31"/>
    <mergeCell ref="M41:Q41"/>
    <mergeCell ref="G42:L42"/>
    <mergeCell ref="M42:Q42"/>
    <mergeCell ref="G44:L44"/>
    <mergeCell ref="G41:L41"/>
    <mergeCell ref="M43:Q43"/>
    <mergeCell ref="M44:Q44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34"/>
  <dimension ref="A1:R69"/>
  <sheetViews>
    <sheetView showGridLines="0" workbookViewId="0" topLeftCell="A6">
      <selection activeCell="B55" sqref="B55:Q55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5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6</v>
      </c>
      <c r="C8" s="70" t="s">
        <v>27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7</v>
      </c>
      <c r="C9" s="18"/>
      <c r="D9" s="68" t="s">
        <v>83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8</v>
      </c>
      <c r="C10" s="72" t="s">
        <v>80</v>
      </c>
      <c r="D10" s="72"/>
      <c r="E10" s="72"/>
      <c r="F10" s="72"/>
      <c r="G10" s="72"/>
      <c r="H10" s="72"/>
      <c r="I10" s="72"/>
      <c r="J10" s="72"/>
      <c r="K10" s="16" t="s">
        <v>9</v>
      </c>
      <c r="L10" s="73" t="s">
        <v>28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10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11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12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150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14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15</v>
      </c>
      <c r="C21" s="55"/>
      <c r="D21" s="55"/>
      <c r="E21" s="55"/>
      <c r="F21" s="55"/>
      <c r="G21" s="55" t="s">
        <v>16</v>
      </c>
      <c r="H21" s="55"/>
      <c r="I21" s="55"/>
      <c r="J21" s="55"/>
      <c r="K21" s="55"/>
      <c r="L21" s="55" t="s">
        <v>17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112247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112247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25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18</v>
      </c>
      <c r="C27" s="51" t="s">
        <v>24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19</v>
      </c>
      <c r="D28" s="79"/>
      <c r="E28" s="80"/>
      <c r="F28" s="23" t="s">
        <v>26</v>
      </c>
      <c r="G28" s="39" t="s">
        <v>20</v>
      </c>
      <c r="H28" s="40"/>
      <c r="I28" s="40"/>
      <c r="J28" s="40"/>
      <c r="K28" s="40"/>
      <c r="L28" s="41"/>
      <c r="M28" s="39" t="s">
        <v>21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12158</v>
      </c>
      <c r="D29" s="49"/>
      <c r="E29" s="50"/>
      <c r="F29" s="24" t="s">
        <v>30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12158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20653</v>
      </c>
      <c r="D30" s="31"/>
      <c r="E30" s="32"/>
      <c r="F30" s="25" t="s">
        <v>31</v>
      </c>
      <c r="G30" s="30">
        <v>0</v>
      </c>
      <c r="H30" s="31"/>
      <c r="I30" s="31"/>
      <c r="J30" s="31"/>
      <c r="K30" s="31"/>
      <c r="L30" s="32"/>
      <c r="M30" s="27">
        <f t="shared" si="0"/>
        <v>20653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7658</v>
      </c>
      <c r="D31" s="31"/>
      <c r="E31" s="32"/>
      <c r="F31" s="25" t="s">
        <v>30</v>
      </c>
      <c r="G31" s="30">
        <v>0</v>
      </c>
      <c r="H31" s="31"/>
      <c r="I31" s="31"/>
      <c r="J31" s="31"/>
      <c r="K31" s="31"/>
      <c r="L31" s="32"/>
      <c r="M31" s="27">
        <f t="shared" si="0"/>
        <v>7658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10514</v>
      </c>
      <c r="D32" s="31"/>
      <c r="E32" s="32"/>
      <c r="F32" s="25" t="s">
        <v>30</v>
      </c>
      <c r="G32" s="30">
        <v>0</v>
      </c>
      <c r="H32" s="31"/>
      <c r="I32" s="31"/>
      <c r="J32" s="31"/>
      <c r="K32" s="31"/>
      <c r="L32" s="32"/>
      <c r="M32" s="27">
        <f t="shared" si="0"/>
        <v>10514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7658</v>
      </c>
      <c r="D33" s="31"/>
      <c r="E33" s="32"/>
      <c r="F33" s="25" t="s">
        <v>30</v>
      </c>
      <c r="G33" s="30">
        <v>0</v>
      </c>
      <c r="H33" s="31"/>
      <c r="I33" s="31"/>
      <c r="J33" s="31"/>
      <c r="K33" s="31"/>
      <c r="L33" s="32"/>
      <c r="M33" s="27">
        <f t="shared" si="0"/>
        <v>7658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7658</v>
      </c>
      <c r="D34" s="31"/>
      <c r="E34" s="32"/>
      <c r="F34" s="25" t="s">
        <v>30</v>
      </c>
      <c r="G34" s="30">
        <v>0</v>
      </c>
      <c r="H34" s="31"/>
      <c r="I34" s="31"/>
      <c r="J34" s="31"/>
      <c r="K34" s="31"/>
      <c r="L34" s="32"/>
      <c r="M34" s="27">
        <f t="shared" si="0"/>
        <v>7658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7658</v>
      </c>
      <c r="D35" s="31"/>
      <c r="E35" s="32"/>
      <c r="F35" s="25" t="s">
        <v>30</v>
      </c>
      <c r="G35" s="30">
        <v>0</v>
      </c>
      <c r="H35" s="31"/>
      <c r="I35" s="31"/>
      <c r="J35" s="31"/>
      <c r="K35" s="31"/>
      <c r="L35" s="32"/>
      <c r="M35" s="27">
        <f t="shared" si="0"/>
        <v>7658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7658</v>
      </c>
      <c r="D36" s="31"/>
      <c r="E36" s="32"/>
      <c r="F36" s="25" t="s">
        <v>30</v>
      </c>
      <c r="G36" s="30">
        <v>0</v>
      </c>
      <c r="H36" s="31"/>
      <c r="I36" s="31"/>
      <c r="J36" s="31"/>
      <c r="K36" s="31"/>
      <c r="L36" s="32"/>
      <c r="M36" s="27">
        <f t="shared" si="0"/>
        <v>7658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7658</v>
      </c>
      <c r="D37" s="31"/>
      <c r="E37" s="32"/>
      <c r="F37" s="25" t="s">
        <v>30</v>
      </c>
      <c r="G37" s="30">
        <v>0</v>
      </c>
      <c r="H37" s="31"/>
      <c r="I37" s="31"/>
      <c r="J37" s="31"/>
      <c r="K37" s="31"/>
      <c r="L37" s="32"/>
      <c r="M37" s="27">
        <f t="shared" si="0"/>
        <v>7658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7658</v>
      </c>
      <c r="D38" s="31"/>
      <c r="E38" s="32"/>
      <c r="F38" s="25" t="s">
        <v>30</v>
      </c>
      <c r="G38" s="30">
        <v>0</v>
      </c>
      <c r="H38" s="31"/>
      <c r="I38" s="31"/>
      <c r="J38" s="31"/>
      <c r="K38" s="31"/>
      <c r="L38" s="32"/>
      <c r="M38" s="27">
        <f t="shared" si="0"/>
        <v>7658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7658</v>
      </c>
      <c r="D39" s="31"/>
      <c r="E39" s="32"/>
      <c r="F39" s="25" t="s">
        <v>30</v>
      </c>
      <c r="G39" s="30">
        <v>0</v>
      </c>
      <c r="H39" s="31"/>
      <c r="I39" s="31"/>
      <c r="J39" s="31"/>
      <c r="K39" s="31"/>
      <c r="L39" s="32"/>
      <c r="M39" s="27">
        <f t="shared" si="0"/>
        <v>7658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7658</v>
      </c>
      <c r="D40" s="31"/>
      <c r="E40" s="32"/>
      <c r="F40" s="25" t="s">
        <v>30</v>
      </c>
      <c r="G40" s="30">
        <v>0</v>
      </c>
      <c r="H40" s="31"/>
      <c r="I40" s="31"/>
      <c r="J40" s="31"/>
      <c r="K40" s="31"/>
      <c r="L40" s="32"/>
      <c r="M40" s="27">
        <f t="shared" si="0"/>
        <v>7658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22</v>
      </c>
      <c r="C44" s="33">
        <f>SUM(C29:F43)</f>
        <v>112247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112247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23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154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84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 t="s">
        <v>151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 customHeight="1">
      <c r="A51" s="4"/>
      <c r="B51" s="64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6"/>
      <c r="R51" s="6"/>
    </row>
    <row r="52" spans="1:18" ht="12.75">
      <c r="A52" s="4"/>
      <c r="B52" s="58" t="s">
        <v>13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13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13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13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13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13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13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13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13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13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13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190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22"/>
  <dimension ref="A1:R69"/>
  <sheetViews>
    <sheetView showGridLines="0" workbookViewId="0" topLeftCell="A1">
      <selection activeCell="B52" sqref="B52:Q52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5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6</v>
      </c>
      <c r="C8" s="70" t="s">
        <v>27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7</v>
      </c>
      <c r="C9" s="18"/>
      <c r="D9" s="68" t="s">
        <v>48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8</v>
      </c>
      <c r="C10" s="72" t="s">
        <v>28</v>
      </c>
      <c r="D10" s="72"/>
      <c r="E10" s="72"/>
      <c r="F10" s="72"/>
      <c r="G10" s="72"/>
      <c r="H10" s="72"/>
      <c r="I10" s="72"/>
      <c r="J10" s="72"/>
      <c r="K10" s="16" t="s">
        <v>9</v>
      </c>
      <c r="L10" s="73" t="s">
        <v>28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10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11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12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49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14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15</v>
      </c>
      <c r="C21" s="55"/>
      <c r="D21" s="55"/>
      <c r="E21" s="55"/>
      <c r="F21" s="55"/>
      <c r="G21" s="55" t="s">
        <v>16</v>
      </c>
      <c r="H21" s="55"/>
      <c r="I21" s="55"/>
      <c r="J21" s="55"/>
      <c r="K21" s="55"/>
      <c r="L21" s="55" t="s">
        <v>17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124478.15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124478.15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25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18</v>
      </c>
      <c r="C27" s="51" t="s">
        <v>24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19</v>
      </c>
      <c r="D28" s="79"/>
      <c r="E28" s="80"/>
      <c r="F28" s="23" t="s">
        <v>26</v>
      </c>
      <c r="G28" s="39" t="s">
        <v>20</v>
      </c>
      <c r="H28" s="40"/>
      <c r="I28" s="40"/>
      <c r="J28" s="40"/>
      <c r="K28" s="40"/>
      <c r="L28" s="41"/>
      <c r="M28" s="39" t="s">
        <v>21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32209.15</v>
      </c>
      <c r="D29" s="49"/>
      <c r="E29" s="50"/>
      <c r="F29" s="24" t="s">
        <v>30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32209.15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20869</v>
      </c>
      <c r="D30" s="31"/>
      <c r="E30" s="32"/>
      <c r="F30" s="25" t="s">
        <v>31</v>
      </c>
      <c r="G30" s="30">
        <v>0</v>
      </c>
      <c r="H30" s="31"/>
      <c r="I30" s="31"/>
      <c r="J30" s="31"/>
      <c r="K30" s="31"/>
      <c r="L30" s="32"/>
      <c r="M30" s="27">
        <f t="shared" si="0"/>
        <v>20869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7140</v>
      </c>
      <c r="D31" s="31"/>
      <c r="E31" s="32"/>
      <c r="F31" s="25" t="s">
        <v>30</v>
      </c>
      <c r="G31" s="30">
        <v>0</v>
      </c>
      <c r="H31" s="31"/>
      <c r="I31" s="31"/>
      <c r="J31" s="31"/>
      <c r="K31" s="31"/>
      <c r="L31" s="32"/>
      <c r="M31" s="27">
        <f t="shared" si="0"/>
        <v>7140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7140</v>
      </c>
      <c r="D32" s="31"/>
      <c r="E32" s="32"/>
      <c r="F32" s="25" t="s">
        <v>30</v>
      </c>
      <c r="G32" s="30">
        <v>0</v>
      </c>
      <c r="H32" s="31"/>
      <c r="I32" s="31"/>
      <c r="J32" s="31"/>
      <c r="K32" s="31"/>
      <c r="L32" s="32"/>
      <c r="M32" s="27">
        <f t="shared" si="0"/>
        <v>7140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7140</v>
      </c>
      <c r="D33" s="31"/>
      <c r="E33" s="32"/>
      <c r="F33" s="25" t="s">
        <v>30</v>
      </c>
      <c r="G33" s="30">
        <v>0</v>
      </c>
      <c r="H33" s="31"/>
      <c r="I33" s="31"/>
      <c r="J33" s="31"/>
      <c r="K33" s="31"/>
      <c r="L33" s="32"/>
      <c r="M33" s="27">
        <f t="shared" si="0"/>
        <v>7140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7140</v>
      </c>
      <c r="D34" s="31"/>
      <c r="E34" s="32"/>
      <c r="F34" s="25" t="s">
        <v>30</v>
      </c>
      <c r="G34" s="30">
        <v>0</v>
      </c>
      <c r="H34" s="31"/>
      <c r="I34" s="31"/>
      <c r="J34" s="31"/>
      <c r="K34" s="31"/>
      <c r="L34" s="32"/>
      <c r="M34" s="27">
        <f t="shared" si="0"/>
        <v>7140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7140</v>
      </c>
      <c r="D35" s="31"/>
      <c r="E35" s="32"/>
      <c r="F35" s="25" t="s">
        <v>30</v>
      </c>
      <c r="G35" s="30">
        <v>0</v>
      </c>
      <c r="H35" s="31"/>
      <c r="I35" s="31"/>
      <c r="J35" s="31"/>
      <c r="K35" s="31"/>
      <c r="L35" s="32"/>
      <c r="M35" s="27">
        <f t="shared" si="0"/>
        <v>7140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7140</v>
      </c>
      <c r="D36" s="31"/>
      <c r="E36" s="32"/>
      <c r="F36" s="25" t="s">
        <v>30</v>
      </c>
      <c r="G36" s="30">
        <v>0</v>
      </c>
      <c r="H36" s="31"/>
      <c r="I36" s="31"/>
      <c r="J36" s="31"/>
      <c r="K36" s="31"/>
      <c r="L36" s="32"/>
      <c r="M36" s="27">
        <f t="shared" si="0"/>
        <v>7140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7140</v>
      </c>
      <c r="D37" s="31"/>
      <c r="E37" s="32"/>
      <c r="F37" s="25" t="s">
        <v>30</v>
      </c>
      <c r="G37" s="30">
        <v>0</v>
      </c>
      <c r="H37" s="31"/>
      <c r="I37" s="31"/>
      <c r="J37" s="31"/>
      <c r="K37" s="31"/>
      <c r="L37" s="32"/>
      <c r="M37" s="27">
        <f t="shared" si="0"/>
        <v>7140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7140</v>
      </c>
      <c r="D38" s="31"/>
      <c r="E38" s="32"/>
      <c r="F38" s="25" t="s">
        <v>30</v>
      </c>
      <c r="G38" s="30">
        <v>0</v>
      </c>
      <c r="H38" s="31"/>
      <c r="I38" s="31"/>
      <c r="J38" s="31"/>
      <c r="K38" s="31"/>
      <c r="L38" s="32"/>
      <c r="M38" s="27">
        <f t="shared" si="0"/>
        <v>7140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7140</v>
      </c>
      <c r="D39" s="31"/>
      <c r="E39" s="32"/>
      <c r="F39" s="25" t="s">
        <v>30</v>
      </c>
      <c r="G39" s="30">
        <v>0</v>
      </c>
      <c r="H39" s="31"/>
      <c r="I39" s="31"/>
      <c r="J39" s="31"/>
      <c r="K39" s="31"/>
      <c r="L39" s="32"/>
      <c r="M39" s="27">
        <f t="shared" si="0"/>
        <v>7140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7140</v>
      </c>
      <c r="D40" s="31"/>
      <c r="E40" s="32"/>
      <c r="F40" s="25" t="s">
        <v>30</v>
      </c>
      <c r="G40" s="30">
        <v>0</v>
      </c>
      <c r="H40" s="31"/>
      <c r="I40" s="31"/>
      <c r="J40" s="31"/>
      <c r="K40" s="31"/>
      <c r="L40" s="32"/>
      <c r="M40" s="27">
        <f t="shared" si="0"/>
        <v>7140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22</v>
      </c>
      <c r="C44" s="33">
        <f>SUM(C29:F43)</f>
        <v>124478.15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124478.15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23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21.75" customHeight="1">
      <c r="A48" s="4"/>
      <c r="B48" s="61" t="s">
        <v>199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50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13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13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13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13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13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13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13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13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13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13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13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13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190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24"/>
  <dimension ref="A1:R69"/>
  <sheetViews>
    <sheetView showGridLines="0" workbookViewId="0" topLeftCell="A1">
      <selection activeCell="B52" sqref="B52:Q52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5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6</v>
      </c>
      <c r="C8" s="70" t="s">
        <v>27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7</v>
      </c>
      <c r="C9" s="18"/>
      <c r="D9" s="68" t="s">
        <v>53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8</v>
      </c>
      <c r="C10" s="72" t="s">
        <v>28</v>
      </c>
      <c r="D10" s="72"/>
      <c r="E10" s="72"/>
      <c r="F10" s="72"/>
      <c r="G10" s="72"/>
      <c r="H10" s="72"/>
      <c r="I10" s="72"/>
      <c r="J10" s="72"/>
      <c r="K10" s="16" t="s">
        <v>9</v>
      </c>
      <c r="L10" s="73" t="s">
        <v>28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10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11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12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54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14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15</v>
      </c>
      <c r="C21" s="55"/>
      <c r="D21" s="55"/>
      <c r="E21" s="55"/>
      <c r="F21" s="55"/>
      <c r="G21" s="55" t="s">
        <v>16</v>
      </c>
      <c r="H21" s="55"/>
      <c r="I21" s="55"/>
      <c r="J21" s="55"/>
      <c r="K21" s="55"/>
      <c r="L21" s="55" t="s">
        <v>17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66796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66796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25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18</v>
      </c>
      <c r="C27" s="51" t="s">
        <v>24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19</v>
      </c>
      <c r="D28" s="79"/>
      <c r="E28" s="80"/>
      <c r="F28" s="23" t="s">
        <v>26</v>
      </c>
      <c r="G28" s="39" t="s">
        <v>20</v>
      </c>
      <c r="H28" s="40"/>
      <c r="I28" s="40"/>
      <c r="J28" s="40"/>
      <c r="K28" s="40"/>
      <c r="L28" s="41"/>
      <c r="M28" s="39" t="s">
        <v>21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8522</v>
      </c>
      <c r="D29" s="49"/>
      <c r="E29" s="50"/>
      <c r="F29" s="24" t="s">
        <v>30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8522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13054</v>
      </c>
      <c r="D30" s="31"/>
      <c r="E30" s="32"/>
      <c r="F30" s="25" t="s">
        <v>31</v>
      </c>
      <c r="G30" s="30">
        <v>0</v>
      </c>
      <c r="H30" s="31"/>
      <c r="I30" s="31"/>
      <c r="J30" s="31"/>
      <c r="K30" s="31"/>
      <c r="L30" s="32"/>
      <c r="M30" s="27">
        <f t="shared" si="0"/>
        <v>13054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4522</v>
      </c>
      <c r="D31" s="31"/>
      <c r="E31" s="32"/>
      <c r="F31" s="25" t="s">
        <v>30</v>
      </c>
      <c r="G31" s="30">
        <v>0</v>
      </c>
      <c r="H31" s="31"/>
      <c r="I31" s="31"/>
      <c r="J31" s="31"/>
      <c r="K31" s="31"/>
      <c r="L31" s="32"/>
      <c r="M31" s="27">
        <f t="shared" si="0"/>
        <v>4522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4522</v>
      </c>
      <c r="D32" s="31"/>
      <c r="E32" s="32"/>
      <c r="F32" s="25" t="s">
        <v>30</v>
      </c>
      <c r="G32" s="30">
        <v>0</v>
      </c>
      <c r="H32" s="31"/>
      <c r="I32" s="31"/>
      <c r="J32" s="31"/>
      <c r="K32" s="31"/>
      <c r="L32" s="32"/>
      <c r="M32" s="27">
        <f t="shared" si="0"/>
        <v>4522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4522</v>
      </c>
      <c r="D33" s="31"/>
      <c r="E33" s="32"/>
      <c r="F33" s="25" t="s">
        <v>30</v>
      </c>
      <c r="G33" s="30">
        <v>0</v>
      </c>
      <c r="H33" s="31"/>
      <c r="I33" s="31"/>
      <c r="J33" s="31"/>
      <c r="K33" s="31"/>
      <c r="L33" s="32"/>
      <c r="M33" s="27">
        <f t="shared" si="0"/>
        <v>4522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4522</v>
      </c>
      <c r="D34" s="31"/>
      <c r="E34" s="32"/>
      <c r="F34" s="25" t="s">
        <v>30</v>
      </c>
      <c r="G34" s="30">
        <v>0</v>
      </c>
      <c r="H34" s="31"/>
      <c r="I34" s="31"/>
      <c r="J34" s="31"/>
      <c r="K34" s="31"/>
      <c r="L34" s="32"/>
      <c r="M34" s="27">
        <f t="shared" si="0"/>
        <v>4522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4522</v>
      </c>
      <c r="D35" s="31"/>
      <c r="E35" s="32"/>
      <c r="F35" s="25" t="s">
        <v>30</v>
      </c>
      <c r="G35" s="30">
        <v>0</v>
      </c>
      <c r="H35" s="31"/>
      <c r="I35" s="31"/>
      <c r="J35" s="31"/>
      <c r="K35" s="31"/>
      <c r="L35" s="32"/>
      <c r="M35" s="27">
        <f t="shared" si="0"/>
        <v>4522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4522</v>
      </c>
      <c r="D36" s="31"/>
      <c r="E36" s="32"/>
      <c r="F36" s="25" t="s">
        <v>30</v>
      </c>
      <c r="G36" s="30">
        <v>0</v>
      </c>
      <c r="H36" s="31"/>
      <c r="I36" s="31"/>
      <c r="J36" s="31"/>
      <c r="K36" s="31"/>
      <c r="L36" s="32"/>
      <c r="M36" s="27">
        <f t="shared" si="0"/>
        <v>4522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4522</v>
      </c>
      <c r="D37" s="31"/>
      <c r="E37" s="32"/>
      <c r="F37" s="25" t="s">
        <v>30</v>
      </c>
      <c r="G37" s="30">
        <v>0</v>
      </c>
      <c r="H37" s="31"/>
      <c r="I37" s="31"/>
      <c r="J37" s="31"/>
      <c r="K37" s="31"/>
      <c r="L37" s="32"/>
      <c r="M37" s="27">
        <f t="shared" si="0"/>
        <v>4522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4522</v>
      </c>
      <c r="D38" s="31"/>
      <c r="E38" s="32"/>
      <c r="F38" s="25" t="s">
        <v>30</v>
      </c>
      <c r="G38" s="30">
        <v>0</v>
      </c>
      <c r="H38" s="31"/>
      <c r="I38" s="31"/>
      <c r="J38" s="31"/>
      <c r="K38" s="31"/>
      <c r="L38" s="32"/>
      <c r="M38" s="27">
        <f t="shared" si="0"/>
        <v>4522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4522</v>
      </c>
      <c r="D39" s="31"/>
      <c r="E39" s="32"/>
      <c r="F39" s="25" t="s">
        <v>30</v>
      </c>
      <c r="G39" s="30">
        <v>0</v>
      </c>
      <c r="H39" s="31"/>
      <c r="I39" s="31"/>
      <c r="J39" s="31"/>
      <c r="K39" s="31"/>
      <c r="L39" s="32"/>
      <c r="M39" s="27">
        <f t="shared" si="0"/>
        <v>4522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4522</v>
      </c>
      <c r="D40" s="31"/>
      <c r="E40" s="32"/>
      <c r="F40" s="25" t="s">
        <v>30</v>
      </c>
      <c r="G40" s="30">
        <v>0</v>
      </c>
      <c r="H40" s="31"/>
      <c r="I40" s="31"/>
      <c r="J40" s="31"/>
      <c r="K40" s="31"/>
      <c r="L40" s="32"/>
      <c r="M40" s="27">
        <f t="shared" si="0"/>
        <v>4522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22</v>
      </c>
      <c r="C44" s="33">
        <f>SUM(C29:F43)</f>
        <v>66796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66796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23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170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198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13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13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13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13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13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13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13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13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13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13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13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13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190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58"/>
  <dimension ref="A1:R69"/>
  <sheetViews>
    <sheetView showGridLines="0" workbookViewId="0" topLeftCell="A1">
      <selection activeCell="B52" sqref="B52:Q52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5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6</v>
      </c>
      <c r="C8" s="70" t="s">
        <v>27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7</v>
      </c>
      <c r="C9" s="18"/>
      <c r="D9" s="68" t="s">
        <v>193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8</v>
      </c>
      <c r="C10" s="72" t="s">
        <v>138</v>
      </c>
      <c r="D10" s="72"/>
      <c r="E10" s="72"/>
      <c r="F10" s="72"/>
      <c r="G10" s="72"/>
      <c r="H10" s="72"/>
      <c r="I10" s="72"/>
      <c r="J10" s="72"/>
      <c r="K10" s="16" t="s">
        <v>9</v>
      </c>
      <c r="L10" s="73" t="s">
        <v>28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10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11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12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145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14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15</v>
      </c>
      <c r="C21" s="55"/>
      <c r="D21" s="55"/>
      <c r="E21" s="55"/>
      <c r="F21" s="55"/>
      <c r="G21" s="55" t="s">
        <v>16</v>
      </c>
      <c r="H21" s="55"/>
      <c r="I21" s="55"/>
      <c r="J21" s="55"/>
      <c r="K21" s="55"/>
      <c r="L21" s="55" t="s">
        <v>17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58431.619999999995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58431.619999999995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25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18</v>
      </c>
      <c r="C27" s="51" t="s">
        <v>24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19</v>
      </c>
      <c r="D28" s="79"/>
      <c r="E28" s="80"/>
      <c r="F28" s="23" t="s">
        <v>26</v>
      </c>
      <c r="G28" s="39" t="s">
        <v>20</v>
      </c>
      <c r="H28" s="40"/>
      <c r="I28" s="40"/>
      <c r="J28" s="40"/>
      <c r="K28" s="40"/>
      <c r="L28" s="41"/>
      <c r="M28" s="39" t="s">
        <v>21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19353.62</v>
      </c>
      <c r="D29" s="49"/>
      <c r="E29" s="50"/>
      <c r="F29" s="24" t="s">
        <v>30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19353.62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8838</v>
      </c>
      <c r="D30" s="31"/>
      <c r="E30" s="32"/>
      <c r="F30" s="25" t="s">
        <v>30</v>
      </c>
      <c r="G30" s="30">
        <v>0</v>
      </c>
      <c r="H30" s="31"/>
      <c r="I30" s="31"/>
      <c r="J30" s="31"/>
      <c r="K30" s="31"/>
      <c r="L30" s="32"/>
      <c r="M30" s="27">
        <f t="shared" si="0"/>
        <v>8838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3360</v>
      </c>
      <c r="D31" s="31"/>
      <c r="E31" s="32"/>
      <c r="F31" s="25" t="s">
        <v>30</v>
      </c>
      <c r="G31" s="30">
        <v>0</v>
      </c>
      <c r="H31" s="31"/>
      <c r="I31" s="31"/>
      <c r="J31" s="31"/>
      <c r="K31" s="31"/>
      <c r="L31" s="32"/>
      <c r="M31" s="27">
        <f t="shared" si="0"/>
        <v>3360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3360</v>
      </c>
      <c r="D32" s="31"/>
      <c r="E32" s="32"/>
      <c r="F32" s="25" t="s">
        <v>30</v>
      </c>
      <c r="G32" s="30">
        <v>0</v>
      </c>
      <c r="H32" s="31"/>
      <c r="I32" s="31"/>
      <c r="J32" s="31"/>
      <c r="K32" s="31"/>
      <c r="L32" s="32"/>
      <c r="M32" s="27">
        <f t="shared" si="0"/>
        <v>3360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3360</v>
      </c>
      <c r="D33" s="31"/>
      <c r="E33" s="32"/>
      <c r="F33" s="25" t="s">
        <v>30</v>
      </c>
      <c r="G33" s="30">
        <v>0</v>
      </c>
      <c r="H33" s="31"/>
      <c r="I33" s="31"/>
      <c r="J33" s="31"/>
      <c r="K33" s="31"/>
      <c r="L33" s="32"/>
      <c r="M33" s="27">
        <f t="shared" si="0"/>
        <v>3360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3360</v>
      </c>
      <c r="D34" s="31"/>
      <c r="E34" s="32"/>
      <c r="F34" s="25" t="s">
        <v>30</v>
      </c>
      <c r="G34" s="30">
        <v>0</v>
      </c>
      <c r="H34" s="31"/>
      <c r="I34" s="31"/>
      <c r="J34" s="31"/>
      <c r="K34" s="31"/>
      <c r="L34" s="32"/>
      <c r="M34" s="27">
        <f t="shared" si="0"/>
        <v>3360</v>
      </c>
      <c r="N34" s="28"/>
      <c r="O34" s="28"/>
      <c r="P34" s="28"/>
      <c r="Q34" s="29"/>
      <c r="R34" s="6"/>
    </row>
    <row r="35" spans="1:18" ht="12.75">
      <c r="A35" s="4"/>
      <c r="B35" s="20">
        <v>8</v>
      </c>
      <c r="C35" s="30">
        <v>3360</v>
      </c>
      <c r="D35" s="31"/>
      <c r="E35" s="32"/>
      <c r="F35" s="25" t="s">
        <v>30</v>
      </c>
      <c r="G35" s="30">
        <v>0</v>
      </c>
      <c r="H35" s="31"/>
      <c r="I35" s="31"/>
      <c r="J35" s="31"/>
      <c r="K35" s="31"/>
      <c r="L35" s="32"/>
      <c r="M35" s="27">
        <f t="shared" si="0"/>
        <v>3360</v>
      </c>
      <c r="N35" s="28"/>
      <c r="O35" s="28"/>
      <c r="P35" s="28"/>
      <c r="Q35" s="29"/>
      <c r="R35" s="6"/>
    </row>
    <row r="36" spans="1:18" ht="12.75">
      <c r="A36" s="4"/>
      <c r="B36" s="20">
        <v>9</v>
      </c>
      <c r="C36" s="30">
        <v>3360</v>
      </c>
      <c r="D36" s="31"/>
      <c r="E36" s="32"/>
      <c r="F36" s="25" t="s">
        <v>30</v>
      </c>
      <c r="G36" s="30">
        <v>0</v>
      </c>
      <c r="H36" s="31"/>
      <c r="I36" s="31"/>
      <c r="J36" s="31"/>
      <c r="K36" s="31"/>
      <c r="L36" s="32"/>
      <c r="M36" s="27">
        <f t="shared" si="0"/>
        <v>3360</v>
      </c>
      <c r="N36" s="28"/>
      <c r="O36" s="28"/>
      <c r="P36" s="28"/>
      <c r="Q36" s="29"/>
      <c r="R36" s="6"/>
    </row>
    <row r="37" spans="1:18" ht="12.75">
      <c r="A37" s="4"/>
      <c r="B37" s="20">
        <v>10</v>
      </c>
      <c r="C37" s="30">
        <v>3360</v>
      </c>
      <c r="D37" s="31"/>
      <c r="E37" s="32"/>
      <c r="F37" s="25" t="s">
        <v>30</v>
      </c>
      <c r="G37" s="30">
        <v>0</v>
      </c>
      <c r="H37" s="31"/>
      <c r="I37" s="31"/>
      <c r="J37" s="31"/>
      <c r="K37" s="31"/>
      <c r="L37" s="32"/>
      <c r="M37" s="27">
        <f t="shared" si="0"/>
        <v>3360</v>
      </c>
      <c r="N37" s="28"/>
      <c r="O37" s="28"/>
      <c r="P37" s="28"/>
      <c r="Q37" s="29"/>
      <c r="R37" s="6"/>
    </row>
    <row r="38" spans="1:18" ht="12.75">
      <c r="A38" s="4"/>
      <c r="B38" s="20">
        <v>11</v>
      </c>
      <c r="C38" s="30">
        <v>3360</v>
      </c>
      <c r="D38" s="31"/>
      <c r="E38" s="32"/>
      <c r="F38" s="25" t="s">
        <v>30</v>
      </c>
      <c r="G38" s="30">
        <v>0</v>
      </c>
      <c r="H38" s="31"/>
      <c r="I38" s="31"/>
      <c r="J38" s="31"/>
      <c r="K38" s="31"/>
      <c r="L38" s="32"/>
      <c r="M38" s="27">
        <f t="shared" si="0"/>
        <v>3360</v>
      </c>
      <c r="N38" s="28"/>
      <c r="O38" s="28"/>
      <c r="P38" s="28"/>
      <c r="Q38" s="29"/>
      <c r="R38" s="6"/>
    </row>
    <row r="39" spans="1:18" ht="12.75">
      <c r="A39" s="4"/>
      <c r="B39" s="20">
        <v>12</v>
      </c>
      <c r="C39" s="30">
        <v>3360</v>
      </c>
      <c r="D39" s="31"/>
      <c r="E39" s="32"/>
      <c r="F39" s="25" t="s">
        <v>30</v>
      </c>
      <c r="G39" s="30">
        <v>0</v>
      </c>
      <c r="H39" s="31"/>
      <c r="I39" s="31"/>
      <c r="J39" s="31"/>
      <c r="K39" s="31"/>
      <c r="L39" s="32"/>
      <c r="M39" s="27">
        <f t="shared" si="0"/>
        <v>3360</v>
      </c>
      <c r="N39" s="28"/>
      <c r="O39" s="28"/>
      <c r="P39" s="28"/>
      <c r="Q39" s="29"/>
      <c r="R39" s="6"/>
    </row>
    <row r="40" spans="1:18" ht="12.75">
      <c r="A40" s="4"/>
      <c r="B40" s="20"/>
      <c r="C40" s="30"/>
      <c r="D40" s="31"/>
      <c r="E40" s="32"/>
      <c r="F40" s="25"/>
      <c r="G40" s="30"/>
      <c r="H40" s="31"/>
      <c r="I40" s="31"/>
      <c r="J40" s="31"/>
      <c r="K40" s="31"/>
      <c r="L40" s="32"/>
      <c r="M40" s="27">
        <f t="shared" si="0"/>
        <v>0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22</v>
      </c>
      <c r="C44" s="33">
        <f>SUM(C29:F43)</f>
        <v>58431.619999999995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58431.619999999995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23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21.75" customHeight="1">
      <c r="A48" s="4"/>
      <c r="B48" s="61" t="s">
        <v>195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194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13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13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13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13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13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13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13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13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13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13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13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13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190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57"/>
  <dimension ref="A1:R69"/>
  <sheetViews>
    <sheetView showGridLines="0" workbookViewId="0" topLeftCell="A1">
      <selection activeCell="B52" sqref="B52:Q52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5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6</v>
      </c>
      <c r="C8" s="70" t="s">
        <v>27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7</v>
      </c>
      <c r="C9" s="18"/>
      <c r="D9" s="68" t="s">
        <v>143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8</v>
      </c>
      <c r="C10" s="72" t="s">
        <v>138</v>
      </c>
      <c r="D10" s="72"/>
      <c r="E10" s="72"/>
      <c r="F10" s="72"/>
      <c r="G10" s="72"/>
      <c r="H10" s="72"/>
      <c r="I10" s="72"/>
      <c r="J10" s="72"/>
      <c r="K10" s="16" t="s">
        <v>9</v>
      </c>
      <c r="L10" s="73" t="s">
        <v>28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10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11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12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144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14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15</v>
      </c>
      <c r="C21" s="55"/>
      <c r="D21" s="55"/>
      <c r="E21" s="55"/>
      <c r="F21" s="55"/>
      <c r="G21" s="55" t="s">
        <v>16</v>
      </c>
      <c r="H21" s="55"/>
      <c r="I21" s="55"/>
      <c r="J21" s="55"/>
      <c r="K21" s="55"/>
      <c r="L21" s="55" t="s">
        <v>17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32760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32760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25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18</v>
      </c>
      <c r="C27" s="51" t="s">
        <v>24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19</v>
      </c>
      <c r="D28" s="79"/>
      <c r="E28" s="80"/>
      <c r="F28" s="23" t="s">
        <v>26</v>
      </c>
      <c r="G28" s="39" t="s">
        <v>20</v>
      </c>
      <c r="H28" s="40"/>
      <c r="I28" s="40"/>
      <c r="J28" s="40"/>
      <c r="K28" s="40"/>
      <c r="L28" s="41"/>
      <c r="M28" s="39" t="s">
        <v>21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5328</v>
      </c>
      <c r="D29" s="49"/>
      <c r="E29" s="50"/>
      <c r="F29" s="24" t="s">
        <v>30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5328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6152</v>
      </c>
      <c r="D30" s="31"/>
      <c r="E30" s="32"/>
      <c r="F30" s="25" t="s">
        <v>30</v>
      </c>
      <c r="G30" s="30">
        <v>0</v>
      </c>
      <c r="H30" s="31"/>
      <c r="I30" s="31"/>
      <c r="J30" s="31"/>
      <c r="K30" s="31"/>
      <c r="L30" s="32"/>
      <c r="M30" s="27">
        <f t="shared" si="0"/>
        <v>6152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2128</v>
      </c>
      <c r="D31" s="31"/>
      <c r="E31" s="32"/>
      <c r="F31" s="25" t="s">
        <v>30</v>
      </c>
      <c r="G31" s="30">
        <v>0</v>
      </c>
      <c r="H31" s="31"/>
      <c r="I31" s="31"/>
      <c r="J31" s="31"/>
      <c r="K31" s="31"/>
      <c r="L31" s="32"/>
      <c r="M31" s="27">
        <f t="shared" si="0"/>
        <v>2128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2128</v>
      </c>
      <c r="D32" s="31"/>
      <c r="E32" s="32"/>
      <c r="F32" s="25" t="s">
        <v>30</v>
      </c>
      <c r="G32" s="30">
        <v>0</v>
      </c>
      <c r="H32" s="31"/>
      <c r="I32" s="31"/>
      <c r="J32" s="31"/>
      <c r="K32" s="31"/>
      <c r="L32" s="32"/>
      <c r="M32" s="27">
        <f t="shared" si="0"/>
        <v>2128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2128</v>
      </c>
      <c r="D33" s="31"/>
      <c r="E33" s="32"/>
      <c r="F33" s="25" t="s">
        <v>30</v>
      </c>
      <c r="G33" s="30">
        <v>0</v>
      </c>
      <c r="H33" s="31"/>
      <c r="I33" s="31"/>
      <c r="J33" s="31"/>
      <c r="K33" s="31"/>
      <c r="L33" s="32"/>
      <c r="M33" s="27">
        <f t="shared" si="0"/>
        <v>2128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2128</v>
      </c>
      <c r="D34" s="31"/>
      <c r="E34" s="32"/>
      <c r="F34" s="25" t="s">
        <v>30</v>
      </c>
      <c r="G34" s="30">
        <v>0</v>
      </c>
      <c r="H34" s="31"/>
      <c r="I34" s="31"/>
      <c r="J34" s="31"/>
      <c r="K34" s="31"/>
      <c r="L34" s="32"/>
      <c r="M34" s="27">
        <f t="shared" si="0"/>
        <v>2128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2128</v>
      </c>
      <c r="D35" s="31"/>
      <c r="E35" s="32"/>
      <c r="F35" s="25" t="s">
        <v>30</v>
      </c>
      <c r="G35" s="30">
        <v>0</v>
      </c>
      <c r="H35" s="31"/>
      <c r="I35" s="31"/>
      <c r="J35" s="31"/>
      <c r="K35" s="31"/>
      <c r="L35" s="32"/>
      <c r="M35" s="27">
        <f t="shared" si="0"/>
        <v>2128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2128</v>
      </c>
      <c r="D36" s="31"/>
      <c r="E36" s="32"/>
      <c r="F36" s="25" t="s">
        <v>30</v>
      </c>
      <c r="G36" s="30">
        <v>0</v>
      </c>
      <c r="H36" s="31"/>
      <c r="I36" s="31"/>
      <c r="J36" s="31"/>
      <c r="K36" s="31"/>
      <c r="L36" s="32"/>
      <c r="M36" s="27">
        <f t="shared" si="0"/>
        <v>2128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2128</v>
      </c>
      <c r="D37" s="31"/>
      <c r="E37" s="32"/>
      <c r="F37" s="25" t="s">
        <v>30</v>
      </c>
      <c r="G37" s="30">
        <v>0</v>
      </c>
      <c r="H37" s="31"/>
      <c r="I37" s="31"/>
      <c r="J37" s="31"/>
      <c r="K37" s="31"/>
      <c r="L37" s="32"/>
      <c r="M37" s="27">
        <f t="shared" si="0"/>
        <v>2128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2128</v>
      </c>
      <c r="D38" s="31"/>
      <c r="E38" s="32"/>
      <c r="F38" s="25" t="s">
        <v>30</v>
      </c>
      <c r="G38" s="30">
        <v>0</v>
      </c>
      <c r="H38" s="31"/>
      <c r="I38" s="31"/>
      <c r="J38" s="31"/>
      <c r="K38" s="31"/>
      <c r="L38" s="32"/>
      <c r="M38" s="27">
        <f t="shared" si="0"/>
        <v>2128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2128</v>
      </c>
      <c r="D39" s="31"/>
      <c r="E39" s="32"/>
      <c r="F39" s="25" t="s">
        <v>30</v>
      </c>
      <c r="G39" s="30">
        <v>0</v>
      </c>
      <c r="H39" s="31"/>
      <c r="I39" s="31"/>
      <c r="J39" s="31"/>
      <c r="K39" s="31"/>
      <c r="L39" s="32"/>
      <c r="M39" s="27">
        <f t="shared" si="0"/>
        <v>2128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2128</v>
      </c>
      <c r="D40" s="31"/>
      <c r="E40" s="32"/>
      <c r="F40" s="25" t="s">
        <v>30</v>
      </c>
      <c r="G40" s="30">
        <v>0</v>
      </c>
      <c r="H40" s="31"/>
      <c r="I40" s="31"/>
      <c r="J40" s="31"/>
      <c r="K40" s="31"/>
      <c r="L40" s="32"/>
      <c r="M40" s="27">
        <f t="shared" si="0"/>
        <v>2128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22</v>
      </c>
      <c r="C44" s="33">
        <f>SUM(C29:F43)</f>
        <v>32760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32760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23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174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192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13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13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13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13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13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13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13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13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13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13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13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13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190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56"/>
  <dimension ref="A1:R69"/>
  <sheetViews>
    <sheetView showGridLines="0" workbookViewId="0" topLeftCell="A1">
      <selection activeCell="B49" sqref="B49:Q49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5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6</v>
      </c>
      <c r="C8" s="70" t="s">
        <v>27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7</v>
      </c>
      <c r="C9" s="18"/>
      <c r="D9" s="68" t="s">
        <v>141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8</v>
      </c>
      <c r="C10" s="72" t="s">
        <v>138</v>
      </c>
      <c r="D10" s="72"/>
      <c r="E10" s="72"/>
      <c r="F10" s="72"/>
      <c r="G10" s="72"/>
      <c r="H10" s="72"/>
      <c r="I10" s="72"/>
      <c r="J10" s="72"/>
      <c r="K10" s="16" t="s">
        <v>9</v>
      </c>
      <c r="L10" s="73" t="s">
        <v>28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10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11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12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142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14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15</v>
      </c>
      <c r="C21" s="55"/>
      <c r="D21" s="55"/>
      <c r="E21" s="55"/>
      <c r="F21" s="55"/>
      <c r="G21" s="55" t="s">
        <v>16</v>
      </c>
      <c r="H21" s="55"/>
      <c r="I21" s="55"/>
      <c r="J21" s="55"/>
      <c r="K21" s="55"/>
      <c r="L21" s="55" t="s">
        <v>17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100742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100742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25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18</v>
      </c>
      <c r="C27" s="51" t="s">
        <v>24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19</v>
      </c>
      <c r="D28" s="79"/>
      <c r="E28" s="80"/>
      <c r="F28" s="23" t="s">
        <v>26</v>
      </c>
      <c r="G28" s="39" t="s">
        <v>20</v>
      </c>
      <c r="H28" s="40"/>
      <c r="I28" s="40"/>
      <c r="J28" s="40"/>
      <c r="K28" s="40"/>
      <c r="L28" s="41"/>
      <c r="M28" s="39" t="s">
        <v>21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10944</v>
      </c>
      <c r="D29" s="49"/>
      <c r="E29" s="50"/>
      <c r="F29" s="24" t="s">
        <v>30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10944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20358</v>
      </c>
      <c r="D30" s="31"/>
      <c r="E30" s="32"/>
      <c r="F30" s="25" t="s">
        <v>30</v>
      </c>
      <c r="G30" s="30">
        <v>0</v>
      </c>
      <c r="H30" s="31"/>
      <c r="I30" s="31"/>
      <c r="J30" s="31"/>
      <c r="K30" s="31"/>
      <c r="L30" s="32"/>
      <c r="M30" s="27">
        <f t="shared" si="0"/>
        <v>20358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6944</v>
      </c>
      <c r="D31" s="31"/>
      <c r="E31" s="32"/>
      <c r="F31" s="25" t="s">
        <v>30</v>
      </c>
      <c r="G31" s="30">
        <v>0</v>
      </c>
      <c r="H31" s="31"/>
      <c r="I31" s="31"/>
      <c r="J31" s="31"/>
      <c r="K31" s="31"/>
      <c r="L31" s="32"/>
      <c r="M31" s="27">
        <f t="shared" si="0"/>
        <v>6944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6944</v>
      </c>
      <c r="D32" s="31"/>
      <c r="E32" s="32"/>
      <c r="F32" s="25" t="s">
        <v>30</v>
      </c>
      <c r="G32" s="30">
        <v>0</v>
      </c>
      <c r="H32" s="31"/>
      <c r="I32" s="31"/>
      <c r="J32" s="31"/>
      <c r="K32" s="31"/>
      <c r="L32" s="32"/>
      <c r="M32" s="27">
        <f t="shared" si="0"/>
        <v>6944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6944</v>
      </c>
      <c r="D33" s="31"/>
      <c r="E33" s="32"/>
      <c r="F33" s="25" t="s">
        <v>30</v>
      </c>
      <c r="G33" s="30">
        <v>0</v>
      </c>
      <c r="H33" s="31"/>
      <c r="I33" s="31"/>
      <c r="J33" s="31"/>
      <c r="K33" s="31"/>
      <c r="L33" s="32"/>
      <c r="M33" s="27">
        <f t="shared" si="0"/>
        <v>6944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6944</v>
      </c>
      <c r="D34" s="31"/>
      <c r="E34" s="32"/>
      <c r="F34" s="25" t="s">
        <v>30</v>
      </c>
      <c r="G34" s="30">
        <v>0</v>
      </c>
      <c r="H34" s="31"/>
      <c r="I34" s="31"/>
      <c r="J34" s="31"/>
      <c r="K34" s="31"/>
      <c r="L34" s="32"/>
      <c r="M34" s="27">
        <f t="shared" si="0"/>
        <v>6944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6944</v>
      </c>
      <c r="D35" s="31"/>
      <c r="E35" s="32"/>
      <c r="F35" s="25" t="s">
        <v>30</v>
      </c>
      <c r="G35" s="30">
        <v>0</v>
      </c>
      <c r="H35" s="31"/>
      <c r="I35" s="31"/>
      <c r="J35" s="31"/>
      <c r="K35" s="31"/>
      <c r="L35" s="32"/>
      <c r="M35" s="27">
        <f t="shared" si="0"/>
        <v>6944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6944</v>
      </c>
      <c r="D36" s="31"/>
      <c r="E36" s="32"/>
      <c r="F36" s="25" t="s">
        <v>30</v>
      </c>
      <c r="G36" s="30">
        <v>0</v>
      </c>
      <c r="H36" s="31"/>
      <c r="I36" s="31"/>
      <c r="J36" s="31"/>
      <c r="K36" s="31"/>
      <c r="L36" s="32"/>
      <c r="M36" s="27">
        <f t="shared" si="0"/>
        <v>6944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6944</v>
      </c>
      <c r="D37" s="31"/>
      <c r="E37" s="32"/>
      <c r="F37" s="25" t="s">
        <v>30</v>
      </c>
      <c r="G37" s="30">
        <v>0</v>
      </c>
      <c r="H37" s="31"/>
      <c r="I37" s="31"/>
      <c r="J37" s="31"/>
      <c r="K37" s="31"/>
      <c r="L37" s="32"/>
      <c r="M37" s="27">
        <f t="shared" si="0"/>
        <v>6944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6944</v>
      </c>
      <c r="D38" s="31"/>
      <c r="E38" s="32"/>
      <c r="F38" s="25" t="s">
        <v>30</v>
      </c>
      <c r="G38" s="30">
        <v>0</v>
      </c>
      <c r="H38" s="31"/>
      <c r="I38" s="31"/>
      <c r="J38" s="31"/>
      <c r="K38" s="31"/>
      <c r="L38" s="32"/>
      <c r="M38" s="27">
        <f t="shared" si="0"/>
        <v>6944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6944</v>
      </c>
      <c r="D39" s="31"/>
      <c r="E39" s="32"/>
      <c r="F39" s="25" t="s">
        <v>30</v>
      </c>
      <c r="G39" s="30">
        <v>0</v>
      </c>
      <c r="H39" s="31"/>
      <c r="I39" s="31"/>
      <c r="J39" s="31"/>
      <c r="K39" s="31"/>
      <c r="L39" s="32"/>
      <c r="M39" s="27">
        <f t="shared" si="0"/>
        <v>6944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6944</v>
      </c>
      <c r="D40" s="31"/>
      <c r="E40" s="32"/>
      <c r="F40" s="25" t="s">
        <v>30</v>
      </c>
      <c r="G40" s="30">
        <v>0</v>
      </c>
      <c r="H40" s="31"/>
      <c r="I40" s="31"/>
      <c r="J40" s="31"/>
      <c r="K40" s="31"/>
      <c r="L40" s="32"/>
      <c r="M40" s="27">
        <f t="shared" si="0"/>
        <v>6944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22</v>
      </c>
      <c r="C44" s="33">
        <f>SUM(C29:F43)</f>
        <v>100742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100742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23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170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191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13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13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13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13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13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13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13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13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13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13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13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13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190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54"/>
  <dimension ref="A1:R69"/>
  <sheetViews>
    <sheetView showGridLines="0" workbookViewId="0" topLeftCell="A1">
      <selection activeCell="B51" sqref="B51:Q51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5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6</v>
      </c>
      <c r="C8" s="70" t="s">
        <v>27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7</v>
      </c>
      <c r="C9" s="18"/>
      <c r="D9" s="68" t="s">
        <v>137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8</v>
      </c>
      <c r="C10" s="72" t="s">
        <v>138</v>
      </c>
      <c r="D10" s="72"/>
      <c r="E10" s="72"/>
      <c r="F10" s="72"/>
      <c r="G10" s="72"/>
      <c r="H10" s="72"/>
      <c r="I10" s="72"/>
      <c r="J10" s="72"/>
      <c r="K10" s="16" t="s">
        <v>9</v>
      </c>
      <c r="L10" s="73" t="s">
        <v>28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10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11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12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139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14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15</v>
      </c>
      <c r="C21" s="55"/>
      <c r="D21" s="55"/>
      <c r="E21" s="55"/>
      <c r="F21" s="55"/>
      <c r="G21" s="55" t="s">
        <v>16</v>
      </c>
      <c r="H21" s="55"/>
      <c r="I21" s="55"/>
      <c r="J21" s="55"/>
      <c r="K21" s="55"/>
      <c r="L21" s="55" t="s">
        <v>17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103424.75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103424.75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25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18</v>
      </c>
      <c r="C27" s="51" t="s">
        <v>24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19</v>
      </c>
      <c r="D28" s="79"/>
      <c r="E28" s="80"/>
      <c r="F28" s="23" t="s">
        <v>26</v>
      </c>
      <c r="G28" s="39" t="s">
        <v>20</v>
      </c>
      <c r="H28" s="40"/>
      <c r="I28" s="40"/>
      <c r="J28" s="40"/>
      <c r="K28" s="40"/>
      <c r="L28" s="41"/>
      <c r="M28" s="39" t="s">
        <v>21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17416.75</v>
      </c>
      <c r="D29" s="49"/>
      <c r="E29" s="50"/>
      <c r="F29" s="24" t="s">
        <v>30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17416.75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15308</v>
      </c>
      <c r="D30" s="31"/>
      <c r="E30" s="32"/>
      <c r="F30" s="25" t="s">
        <v>30</v>
      </c>
      <c r="G30" s="30">
        <v>0</v>
      </c>
      <c r="H30" s="31"/>
      <c r="I30" s="31"/>
      <c r="J30" s="31"/>
      <c r="K30" s="31"/>
      <c r="L30" s="32"/>
      <c r="M30" s="27">
        <f t="shared" si="0"/>
        <v>15308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7070</v>
      </c>
      <c r="D31" s="31"/>
      <c r="E31" s="32"/>
      <c r="F31" s="25" t="s">
        <v>30</v>
      </c>
      <c r="G31" s="30">
        <v>0</v>
      </c>
      <c r="H31" s="31"/>
      <c r="I31" s="31"/>
      <c r="J31" s="31"/>
      <c r="K31" s="31"/>
      <c r="L31" s="32"/>
      <c r="M31" s="27">
        <f t="shared" si="0"/>
        <v>7070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7070</v>
      </c>
      <c r="D32" s="31"/>
      <c r="E32" s="32"/>
      <c r="F32" s="25" t="s">
        <v>30</v>
      </c>
      <c r="G32" s="30">
        <v>0</v>
      </c>
      <c r="H32" s="31"/>
      <c r="I32" s="31"/>
      <c r="J32" s="31"/>
      <c r="K32" s="31"/>
      <c r="L32" s="32"/>
      <c r="M32" s="27">
        <f t="shared" si="0"/>
        <v>7070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7070</v>
      </c>
      <c r="D33" s="31"/>
      <c r="E33" s="32"/>
      <c r="F33" s="25" t="s">
        <v>30</v>
      </c>
      <c r="G33" s="30">
        <v>0</v>
      </c>
      <c r="H33" s="31"/>
      <c r="I33" s="31"/>
      <c r="J33" s="31"/>
      <c r="K33" s="31"/>
      <c r="L33" s="32"/>
      <c r="M33" s="27">
        <f t="shared" si="0"/>
        <v>7070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7070</v>
      </c>
      <c r="D34" s="31"/>
      <c r="E34" s="32"/>
      <c r="F34" s="25" t="s">
        <v>30</v>
      </c>
      <c r="G34" s="30">
        <v>0</v>
      </c>
      <c r="H34" s="31"/>
      <c r="I34" s="31"/>
      <c r="J34" s="31"/>
      <c r="K34" s="31"/>
      <c r="L34" s="32"/>
      <c r="M34" s="27">
        <f t="shared" si="0"/>
        <v>7070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7070</v>
      </c>
      <c r="D35" s="31"/>
      <c r="E35" s="32"/>
      <c r="F35" s="25" t="s">
        <v>30</v>
      </c>
      <c r="G35" s="30">
        <v>0</v>
      </c>
      <c r="H35" s="31"/>
      <c r="I35" s="31"/>
      <c r="J35" s="31"/>
      <c r="K35" s="31"/>
      <c r="L35" s="32"/>
      <c r="M35" s="27">
        <f t="shared" si="0"/>
        <v>7070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7070</v>
      </c>
      <c r="D36" s="31"/>
      <c r="E36" s="32"/>
      <c r="F36" s="25" t="s">
        <v>30</v>
      </c>
      <c r="G36" s="30">
        <v>0</v>
      </c>
      <c r="H36" s="31"/>
      <c r="I36" s="31"/>
      <c r="J36" s="31"/>
      <c r="K36" s="31"/>
      <c r="L36" s="32"/>
      <c r="M36" s="27">
        <f t="shared" si="0"/>
        <v>7070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7070</v>
      </c>
      <c r="D37" s="31"/>
      <c r="E37" s="32"/>
      <c r="F37" s="25" t="s">
        <v>30</v>
      </c>
      <c r="G37" s="30">
        <v>0</v>
      </c>
      <c r="H37" s="31"/>
      <c r="I37" s="31"/>
      <c r="J37" s="31"/>
      <c r="K37" s="31"/>
      <c r="L37" s="32"/>
      <c r="M37" s="27">
        <f t="shared" si="0"/>
        <v>7070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7070</v>
      </c>
      <c r="D38" s="31"/>
      <c r="E38" s="32"/>
      <c r="F38" s="25" t="s">
        <v>30</v>
      </c>
      <c r="G38" s="30">
        <v>0</v>
      </c>
      <c r="H38" s="31"/>
      <c r="I38" s="31"/>
      <c r="J38" s="31"/>
      <c r="K38" s="31"/>
      <c r="L38" s="32"/>
      <c r="M38" s="27">
        <f t="shared" si="0"/>
        <v>7070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7070</v>
      </c>
      <c r="D39" s="31"/>
      <c r="E39" s="32"/>
      <c r="F39" s="25" t="s">
        <v>30</v>
      </c>
      <c r="G39" s="30">
        <v>0</v>
      </c>
      <c r="H39" s="31"/>
      <c r="I39" s="31"/>
      <c r="J39" s="31"/>
      <c r="K39" s="31"/>
      <c r="L39" s="32"/>
      <c r="M39" s="27">
        <f t="shared" si="0"/>
        <v>7070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7070</v>
      </c>
      <c r="D40" s="31"/>
      <c r="E40" s="32"/>
      <c r="F40" s="25" t="s">
        <v>30</v>
      </c>
      <c r="G40" s="30">
        <v>0</v>
      </c>
      <c r="H40" s="31"/>
      <c r="I40" s="31"/>
      <c r="J40" s="31"/>
      <c r="K40" s="31"/>
      <c r="L40" s="32"/>
      <c r="M40" s="27">
        <f t="shared" si="0"/>
        <v>7070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22</v>
      </c>
      <c r="C44" s="33">
        <f>SUM(C29:F43)</f>
        <v>103424.75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103424.75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23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41.25" customHeight="1">
      <c r="A48" s="4"/>
      <c r="B48" s="61" t="s">
        <v>2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3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13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13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13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13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13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13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13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13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13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13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13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13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155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C44:E44"/>
    <mergeCell ref="C39:E39"/>
    <mergeCell ref="C40:E40"/>
    <mergeCell ref="C41:E41"/>
    <mergeCell ref="C42:E42"/>
    <mergeCell ref="C32:E32"/>
    <mergeCell ref="C33:E33"/>
    <mergeCell ref="C34:E34"/>
    <mergeCell ref="C35:E35"/>
    <mergeCell ref="C28:E28"/>
    <mergeCell ref="C29:E29"/>
    <mergeCell ref="C30:E30"/>
    <mergeCell ref="C31:E31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B13:Q13"/>
    <mergeCell ref="D9:Q9"/>
    <mergeCell ref="B4:Q4"/>
    <mergeCell ref="B5:Q5"/>
    <mergeCell ref="C8:F8"/>
    <mergeCell ref="L45:M45"/>
    <mergeCell ref="O45:Q45"/>
    <mergeCell ref="C45:D45"/>
    <mergeCell ref="E45:G45"/>
    <mergeCell ref="I45:K45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B57:Q57"/>
    <mergeCell ref="B58:Q58"/>
    <mergeCell ref="B59:Q59"/>
    <mergeCell ref="B60:Q6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M37:Q37"/>
    <mergeCell ref="M38:Q38"/>
    <mergeCell ref="M39:Q39"/>
    <mergeCell ref="M40:Q40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3:Q33"/>
    <mergeCell ref="M34:Q34"/>
    <mergeCell ref="M35:Q35"/>
    <mergeCell ref="M28:Q28"/>
    <mergeCell ref="M29:Q29"/>
    <mergeCell ref="M30:Q30"/>
    <mergeCell ref="M31:Q31"/>
    <mergeCell ref="M41:Q41"/>
    <mergeCell ref="G42:L42"/>
    <mergeCell ref="M42:Q42"/>
    <mergeCell ref="G44:L44"/>
    <mergeCell ref="G41:L41"/>
    <mergeCell ref="M43:Q43"/>
    <mergeCell ref="M44:Q44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Plan53"/>
  <dimension ref="A1:R69"/>
  <sheetViews>
    <sheetView showGridLines="0" workbookViewId="0" topLeftCell="A5">
      <selection activeCell="M34" sqref="M34:Q34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5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6</v>
      </c>
      <c r="C8" s="70" t="s">
        <v>27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7</v>
      </c>
      <c r="C9" s="18"/>
      <c r="D9" s="68" t="s">
        <v>187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8</v>
      </c>
      <c r="C10" s="72" t="s">
        <v>134</v>
      </c>
      <c r="D10" s="72"/>
      <c r="E10" s="72"/>
      <c r="F10" s="72"/>
      <c r="G10" s="72"/>
      <c r="H10" s="72"/>
      <c r="I10" s="72"/>
      <c r="J10" s="72"/>
      <c r="K10" s="16" t="s">
        <v>9</v>
      </c>
      <c r="L10" s="73" t="s">
        <v>28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10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11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12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136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14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15</v>
      </c>
      <c r="C21" s="55"/>
      <c r="D21" s="55"/>
      <c r="E21" s="55"/>
      <c r="F21" s="55"/>
      <c r="G21" s="55" t="s">
        <v>16</v>
      </c>
      <c r="H21" s="55"/>
      <c r="I21" s="55"/>
      <c r="J21" s="55"/>
      <c r="K21" s="55"/>
      <c r="L21" s="55" t="s">
        <v>17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105963.89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105963.89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25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18</v>
      </c>
      <c r="C27" s="51" t="s">
        <v>24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19</v>
      </c>
      <c r="D28" s="79"/>
      <c r="E28" s="80"/>
      <c r="F28" s="23" t="s">
        <v>26</v>
      </c>
      <c r="G28" s="39" t="s">
        <v>20</v>
      </c>
      <c r="H28" s="40"/>
      <c r="I28" s="40"/>
      <c r="J28" s="40"/>
      <c r="K28" s="40"/>
      <c r="L28" s="41"/>
      <c r="M28" s="39" t="s">
        <v>21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27018.89</v>
      </c>
      <c r="D29" s="49"/>
      <c r="E29" s="50"/>
      <c r="F29" s="24" t="s">
        <v>30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27018.89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17765</v>
      </c>
      <c r="D30" s="31"/>
      <c r="E30" s="32"/>
      <c r="F30" s="25" t="s">
        <v>30</v>
      </c>
      <c r="G30" s="30">
        <v>0</v>
      </c>
      <c r="H30" s="31"/>
      <c r="I30" s="31"/>
      <c r="J30" s="31"/>
      <c r="K30" s="31"/>
      <c r="L30" s="32"/>
      <c r="M30" s="27">
        <f t="shared" si="0"/>
        <v>17765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6118</v>
      </c>
      <c r="D31" s="31"/>
      <c r="E31" s="32"/>
      <c r="F31" s="25" t="s">
        <v>30</v>
      </c>
      <c r="G31" s="30">
        <v>0</v>
      </c>
      <c r="H31" s="31"/>
      <c r="I31" s="31"/>
      <c r="J31" s="31"/>
      <c r="K31" s="31"/>
      <c r="L31" s="32"/>
      <c r="M31" s="27">
        <f t="shared" si="0"/>
        <v>6118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6118</v>
      </c>
      <c r="D32" s="31"/>
      <c r="E32" s="32"/>
      <c r="F32" s="25" t="s">
        <v>30</v>
      </c>
      <c r="G32" s="30">
        <v>0</v>
      </c>
      <c r="H32" s="31"/>
      <c r="I32" s="31"/>
      <c r="J32" s="31"/>
      <c r="K32" s="31"/>
      <c r="L32" s="32"/>
      <c r="M32" s="27">
        <f t="shared" si="0"/>
        <v>6118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6118</v>
      </c>
      <c r="D33" s="31"/>
      <c r="E33" s="32"/>
      <c r="F33" s="25" t="s">
        <v>30</v>
      </c>
      <c r="G33" s="30">
        <v>0</v>
      </c>
      <c r="H33" s="31"/>
      <c r="I33" s="31"/>
      <c r="J33" s="31"/>
      <c r="K33" s="31"/>
      <c r="L33" s="32"/>
      <c r="M33" s="27">
        <f t="shared" si="0"/>
        <v>6118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6118</v>
      </c>
      <c r="D34" s="31"/>
      <c r="E34" s="32"/>
      <c r="F34" s="25" t="s">
        <v>30</v>
      </c>
      <c r="G34" s="30">
        <v>0</v>
      </c>
      <c r="H34" s="31"/>
      <c r="I34" s="31"/>
      <c r="J34" s="31"/>
      <c r="K34" s="31"/>
      <c r="L34" s="32"/>
      <c r="M34" s="27">
        <f t="shared" si="0"/>
        <v>6118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6118</v>
      </c>
      <c r="D35" s="31"/>
      <c r="E35" s="32"/>
      <c r="F35" s="25" t="s">
        <v>30</v>
      </c>
      <c r="G35" s="30">
        <v>0</v>
      </c>
      <c r="H35" s="31"/>
      <c r="I35" s="31"/>
      <c r="J35" s="31"/>
      <c r="K35" s="31"/>
      <c r="L35" s="32"/>
      <c r="M35" s="27">
        <f t="shared" si="0"/>
        <v>6118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6118</v>
      </c>
      <c r="D36" s="31"/>
      <c r="E36" s="32"/>
      <c r="F36" s="25" t="s">
        <v>30</v>
      </c>
      <c r="G36" s="30">
        <v>0</v>
      </c>
      <c r="H36" s="31"/>
      <c r="I36" s="31"/>
      <c r="J36" s="31"/>
      <c r="K36" s="31"/>
      <c r="L36" s="32"/>
      <c r="M36" s="27">
        <f t="shared" si="0"/>
        <v>6118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6118</v>
      </c>
      <c r="D37" s="31"/>
      <c r="E37" s="32"/>
      <c r="F37" s="25" t="s">
        <v>30</v>
      </c>
      <c r="G37" s="30">
        <v>0</v>
      </c>
      <c r="H37" s="31"/>
      <c r="I37" s="31"/>
      <c r="J37" s="31"/>
      <c r="K37" s="31"/>
      <c r="L37" s="32"/>
      <c r="M37" s="27">
        <f t="shared" si="0"/>
        <v>6118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6118</v>
      </c>
      <c r="D38" s="31"/>
      <c r="E38" s="32"/>
      <c r="F38" s="25" t="s">
        <v>30</v>
      </c>
      <c r="G38" s="30">
        <v>0</v>
      </c>
      <c r="H38" s="31"/>
      <c r="I38" s="31"/>
      <c r="J38" s="31"/>
      <c r="K38" s="31"/>
      <c r="L38" s="32"/>
      <c r="M38" s="27">
        <f t="shared" si="0"/>
        <v>6118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6118</v>
      </c>
      <c r="D39" s="31"/>
      <c r="E39" s="32"/>
      <c r="F39" s="25" t="s">
        <v>30</v>
      </c>
      <c r="G39" s="30">
        <v>0</v>
      </c>
      <c r="H39" s="31"/>
      <c r="I39" s="31"/>
      <c r="J39" s="31"/>
      <c r="K39" s="31"/>
      <c r="L39" s="32"/>
      <c r="M39" s="27">
        <f t="shared" si="0"/>
        <v>6118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6118</v>
      </c>
      <c r="D40" s="31"/>
      <c r="E40" s="32"/>
      <c r="F40" s="25" t="s">
        <v>30</v>
      </c>
      <c r="G40" s="30">
        <v>0</v>
      </c>
      <c r="H40" s="31"/>
      <c r="I40" s="31"/>
      <c r="J40" s="31"/>
      <c r="K40" s="31"/>
      <c r="L40" s="32"/>
      <c r="M40" s="27">
        <f t="shared" si="0"/>
        <v>6118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22</v>
      </c>
      <c r="C44" s="33">
        <f>SUM(C29:F43)</f>
        <v>105963.89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105963.89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23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2.25" customHeight="1">
      <c r="A48" s="4"/>
      <c r="B48" s="61" t="s">
        <v>0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1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13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13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13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13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13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13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13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13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13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13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13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13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155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C44:E44"/>
    <mergeCell ref="C39:E39"/>
    <mergeCell ref="C40:E40"/>
    <mergeCell ref="C41:E41"/>
    <mergeCell ref="C42:E42"/>
    <mergeCell ref="C32:E32"/>
    <mergeCell ref="C33:E33"/>
    <mergeCell ref="C34:E34"/>
    <mergeCell ref="C35:E35"/>
    <mergeCell ref="C28:E28"/>
    <mergeCell ref="C29:E29"/>
    <mergeCell ref="C30:E30"/>
    <mergeCell ref="C31:E31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B13:Q13"/>
    <mergeCell ref="D9:Q9"/>
    <mergeCell ref="B4:Q4"/>
    <mergeCell ref="B5:Q5"/>
    <mergeCell ref="C8:F8"/>
    <mergeCell ref="L45:M45"/>
    <mergeCell ref="O45:Q45"/>
    <mergeCell ref="C45:D45"/>
    <mergeCell ref="E45:G45"/>
    <mergeCell ref="I45:K45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B57:Q57"/>
    <mergeCell ref="B58:Q58"/>
    <mergeCell ref="B59:Q59"/>
    <mergeCell ref="B60:Q6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M37:Q37"/>
    <mergeCell ref="M38:Q38"/>
    <mergeCell ref="M39:Q39"/>
    <mergeCell ref="M40:Q40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3:Q33"/>
    <mergeCell ref="M34:Q34"/>
    <mergeCell ref="M35:Q35"/>
    <mergeCell ref="M28:Q28"/>
    <mergeCell ref="M29:Q29"/>
    <mergeCell ref="M30:Q30"/>
    <mergeCell ref="M31:Q31"/>
    <mergeCell ref="M41:Q41"/>
    <mergeCell ref="G42:L42"/>
    <mergeCell ref="M42:Q42"/>
    <mergeCell ref="G44:L44"/>
    <mergeCell ref="G41:L41"/>
    <mergeCell ref="M43:Q43"/>
    <mergeCell ref="M44:Q44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Plan52"/>
  <dimension ref="A1:R69"/>
  <sheetViews>
    <sheetView showGridLines="0" workbookViewId="0" topLeftCell="A3">
      <selection activeCell="B53" sqref="B53:Q53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5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6</v>
      </c>
      <c r="C8" s="70" t="s">
        <v>27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7</v>
      </c>
      <c r="C9" s="18"/>
      <c r="D9" s="68" t="s">
        <v>133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8</v>
      </c>
      <c r="C10" s="72" t="s">
        <v>134</v>
      </c>
      <c r="D10" s="72"/>
      <c r="E10" s="72"/>
      <c r="F10" s="72"/>
      <c r="G10" s="72"/>
      <c r="H10" s="72"/>
      <c r="I10" s="72"/>
      <c r="J10" s="72"/>
      <c r="K10" s="16" t="s">
        <v>9</v>
      </c>
      <c r="L10" s="73" t="s">
        <v>28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10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11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12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135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14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15</v>
      </c>
      <c r="C21" s="55"/>
      <c r="D21" s="55"/>
      <c r="E21" s="55"/>
      <c r="F21" s="55"/>
      <c r="G21" s="55" t="s">
        <v>16</v>
      </c>
      <c r="H21" s="55"/>
      <c r="I21" s="55"/>
      <c r="J21" s="55"/>
      <c r="K21" s="55"/>
      <c r="L21" s="55" t="s">
        <v>17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69371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69371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25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18</v>
      </c>
      <c r="C27" s="51" t="s">
        <v>24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19</v>
      </c>
      <c r="D28" s="79"/>
      <c r="E28" s="80"/>
      <c r="F28" s="23" t="s">
        <v>26</v>
      </c>
      <c r="G28" s="39" t="s">
        <v>20</v>
      </c>
      <c r="H28" s="40"/>
      <c r="I28" s="40"/>
      <c r="J28" s="40"/>
      <c r="K28" s="40"/>
      <c r="L28" s="41"/>
      <c r="M28" s="39" t="s">
        <v>21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8142</v>
      </c>
      <c r="D29" s="49"/>
      <c r="E29" s="50"/>
      <c r="F29" s="24" t="s">
        <v>30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8142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11809</v>
      </c>
      <c r="D30" s="31"/>
      <c r="E30" s="32"/>
      <c r="F30" s="25" t="s">
        <v>30</v>
      </c>
      <c r="G30" s="30">
        <v>0</v>
      </c>
      <c r="H30" s="31"/>
      <c r="I30" s="31"/>
      <c r="J30" s="31"/>
      <c r="K30" s="31"/>
      <c r="L30" s="32"/>
      <c r="M30" s="27">
        <f t="shared" si="0"/>
        <v>11809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4942</v>
      </c>
      <c r="D31" s="31"/>
      <c r="E31" s="32"/>
      <c r="F31" s="25" t="s">
        <v>30</v>
      </c>
      <c r="G31" s="30">
        <v>0</v>
      </c>
      <c r="H31" s="31"/>
      <c r="I31" s="31"/>
      <c r="J31" s="31"/>
      <c r="K31" s="31"/>
      <c r="L31" s="32"/>
      <c r="M31" s="27">
        <f t="shared" si="0"/>
        <v>4942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4942</v>
      </c>
      <c r="D32" s="31"/>
      <c r="E32" s="32"/>
      <c r="F32" s="25" t="s">
        <v>30</v>
      </c>
      <c r="G32" s="30">
        <v>0</v>
      </c>
      <c r="H32" s="31"/>
      <c r="I32" s="31"/>
      <c r="J32" s="31"/>
      <c r="K32" s="31"/>
      <c r="L32" s="32"/>
      <c r="M32" s="27">
        <f t="shared" si="0"/>
        <v>4942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4942</v>
      </c>
      <c r="D33" s="31"/>
      <c r="E33" s="32"/>
      <c r="F33" s="25" t="s">
        <v>30</v>
      </c>
      <c r="G33" s="30">
        <v>0</v>
      </c>
      <c r="H33" s="31"/>
      <c r="I33" s="31"/>
      <c r="J33" s="31"/>
      <c r="K33" s="31"/>
      <c r="L33" s="32"/>
      <c r="M33" s="27">
        <f t="shared" si="0"/>
        <v>4942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4942</v>
      </c>
      <c r="D34" s="31"/>
      <c r="E34" s="32"/>
      <c r="F34" s="25" t="s">
        <v>30</v>
      </c>
      <c r="G34" s="30">
        <v>0</v>
      </c>
      <c r="H34" s="31"/>
      <c r="I34" s="31"/>
      <c r="J34" s="31"/>
      <c r="K34" s="31"/>
      <c r="L34" s="32"/>
      <c r="M34" s="27">
        <f t="shared" si="0"/>
        <v>4942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4942</v>
      </c>
      <c r="D35" s="31"/>
      <c r="E35" s="32"/>
      <c r="F35" s="25" t="s">
        <v>30</v>
      </c>
      <c r="G35" s="30">
        <v>0</v>
      </c>
      <c r="H35" s="31"/>
      <c r="I35" s="31"/>
      <c r="J35" s="31"/>
      <c r="K35" s="31"/>
      <c r="L35" s="32"/>
      <c r="M35" s="27">
        <f t="shared" si="0"/>
        <v>4942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4942</v>
      </c>
      <c r="D36" s="31"/>
      <c r="E36" s="32"/>
      <c r="F36" s="25" t="s">
        <v>30</v>
      </c>
      <c r="G36" s="30">
        <v>0</v>
      </c>
      <c r="H36" s="31"/>
      <c r="I36" s="31"/>
      <c r="J36" s="31"/>
      <c r="K36" s="31"/>
      <c r="L36" s="32"/>
      <c r="M36" s="27">
        <f t="shared" si="0"/>
        <v>4942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4942</v>
      </c>
      <c r="D37" s="31"/>
      <c r="E37" s="32"/>
      <c r="F37" s="25" t="s">
        <v>30</v>
      </c>
      <c r="G37" s="30">
        <v>0</v>
      </c>
      <c r="H37" s="31"/>
      <c r="I37" s="31"/>
      <c r="J37" s="31"/>
      <c r="K37" s="31"/>
      <c r="L37" s="32"/>
      <c r="M37" s="27">
        <f t="shared" si="0"/>
        <v>4942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4942</v>
      </c>
      <c r="D38" s="31"/>
      <c r="E38" s="32"/>
      <c r="F38" s="25" t="s">
        <v>30</v>
      </c>
      <c r="G38" s="30">
        <v>0</v>
      </c>
      <c r="H38" s="31"/>
      <c r="I38" s="31"/>
      <c r="J38" s="31"/>
      <c r="K38" s="31"/>
      <c r="L38" s="32"/>
      <c r="M38" s="27">
        <f t="shared" si="0"/>
        <v>4942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4942</v>
      </c>
      <c r="D39" s="31"/>
      <c r="E39" s="32"/>
      <c r="F39" s="25" t="s">
        <v>30</v>
      </c>
      <c r="G39" s="30">
        <v>0</v>
      </c>
      <c r="H39" s="31"/>
      <c r="I39" s="31"/>
      <c r="J39" s="31"/>
      <c r="K39" s="31"/>
      <c r="L39" s="32"/>
      <c r="M39" s="27">
        <f t="shared" si="0"/>
        <v>4942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4942</v>
      </c>
      <c r="D40" s="31"/>
      <c r="E40" s="32"/>
      <c r="F40" s="25" t="s">
        <v>30</v>
      </c>
      <c r="G40" s="30">
        <v>0</v>
      </c>
      <c r="H40" s="31"/>
      <c r="I40" s="31"/>
      <c r="J40" s="31"/>
      <c r="K40" s="31"/>
      <c r="L40" s="32"/>
      <c r="M40" s="27">
        <f t="shared" si="0"/>
        <v>4942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22</v>
      </c>
      <c r="C44" s="33">
        <f>SUM(C29:F43)</f>
        <v>69371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69371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23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174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186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13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13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13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13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13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13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13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13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13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13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13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13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155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C44:E44"/>
    <mergeCell ref="C39:E39"/>
    <mergeCell ref="C40:E40"/>
    <mergeCell ref="C41:E41"/>
    <mergeCell ref="C42:E42"/>
    <mergeCell ref="C32:E32"/>
    <mergeCell ref="C33:E33"/>
    <mergeCell ref="C34:E34"/>
    <mergeCell ref="C35:E35"/>
    <mergeCell ref="C28:E28"/>
    <mergeCell ref="C29:E29"/>
    <mergeCell ref="C30:E30"/>
    <mergeCell ref="C31:E31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B13:Q13"/>
    <mergeCell ref="D9:Q9"/>
    <mergeCell ref="B4:Q4"/>
    <mergeCell ref="B5:Q5"/>
    <mergeCell ref="C8:F8"/>
    <mergeCell ref="L45:M45"/>
    <mergeCell ref="O45:Q45"/>
    <mergeCell ref="C45:D45"/>
    <mergeCell ref="E45:G45"/>
    <mergeCell ref="I45:K45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B57:Q57"/>
    <mergeCell ref="B58:Q58"/>
    <mergeCell ref="B59:Q59"/>
    <mergeCell ref="B60:Q6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M37:Q37"/>
    <mergeCell ref="M38:Q38"/>
    <mergeCell ref="M39:Q39"/>
    <mergeCell ref="M40:Q40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3:Q33"/>
    <mergeCell ref="M34:Q34"/>
    <mergeCell ref="M35:Q35"/>
    <mergeCell ref="M28:Q28"/>
    <mergeCell ref="M29:Q29"/>
    <mergeCell ref="M30:Q30"/>
    <mergeCell ref="M31:Q31"/>
    <mergeCell ref="M41:Q41"/>
    <mergeCell ref="G42:L42"/>
    <mergeCell ref="M42:Q42"/>
    <mergeCell ref="G44:L44"/>
    <mergeCell ref="G41:L41"/>
    <mergeCell ref="M43:Q43"/>
    <mergeCell ref="M44:Q44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1"/>
  <dimension ref="A1:R69"/>
  <sheetViews>
    <sheetView showGridLines="0" workbookViewId="0" topLeftCell="A13">
      <selection activeCell="B57" sqref="B57:Q57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5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6</v>
      </c>
      <c r="C8" s="70" t="s">
        <v>27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7</v>
      </c>
      <c r="C9" s="18"/>
      <c r="D9" s="68" t="s">
        <v>45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8</v>
      </c>
      <c r="C10" s="72" t="s">
        <v>28</v>
      </c>
      <c r="D10" s="72"/>
      <c r="E10" s="72"/>
      <c r="F10" s="72"/>
      <c r="G10" s="72"/>
      <c r="H10" s="72"/>
      <c r="I10" s="72"/>
      <c r="J10" s="72"/>
      <c r="K10" s="16" t="s">
        <v>9</v>
      </c>
      <c r="L10" s="73" t="s">
        <v>28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10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11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12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46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14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15</v>
      </c>
      <c r="C21" s="55"/>
      <c r="D21" s="55"/>
      <c r="E21" s="55"/>
      <c r="F21" s="55"/>
      <c r="G21" s="55" t="s">
        <v>16</v>
      </c>
      <c r="H21" s="55"/>
      <c r="I21" s="55"/>
      <c r="J21" s="55"/>
      <c r="K21" s="55"/>
      <c r="L21" s="55" t="s">
        <v>17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136650</v>
      </c>
      <c r="C23" s="75"/>
      <c r="D23" s="75"/>
      <c r="E23" s="75"/>
      <c r="F23" s="75"/>
      <c r="G23" s="76">
        <f>G44</f>
        <v>8274</v>
      </c>
      <c r="H23" s="75"/>
      <c r="I23" s="75"/>
      <c r="J23" s="75"/>
      <c r="K23" s="75"/>
      <c r="L23" s="76">
        <f>M44</f>
        <v>144924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25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18</v>
      </c>
      <c r="C27" s="51" t="s">
        <v>24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19</v>
      </c>
      <c r="D28" s="79"/>
      <c r="E28" s="80"/>
      <c r="F28" s="23" t="s">
        <v>26</v>
      </c>
      <c r="G28" s="39" t="s">
        <v>20</v>
      </c>
      <c r="H28" s="40"/>
      <c r="I28" s="40"/>
      <c r="J28" s="40"/>
      <c r="K28" s="40"/>
      <c r="L28" s="41"/>
      <c r="M28" s="39" t="s">
        <v>21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12774</v>
      </c>
      <c r="D29" s="49"/>
      <c r="E29" s="50"/>
      <c r="F29" s="24" t="s">
        <v>30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12774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22350</v>
      </c>
      <c r="D30" s="31"/>
      <c r="E30" s="32"/>
      <c r="F30" s="25" t="s">
        <v>31</v>
      </c>
      <c r="G30" s="30">
        <v>0</v>
      </c>
      <c r="H30" s="31"/>
      <c r="I30" s="31"/>
      <c r="J30" s="31"/>
      <c r="K30" s="31"/>
      <c r="L30" s="32"/>
      <c r="M30" s="27">
        <f t="shared" si="0"/>
        <v>22350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15524</v>
      </c>
      <c r="D31" s="31"/>
      <c r="E31" s="32"/>
      <c r="F31" s="25" t="s">
        <v>30</v>
      </c>
      <c r="G31" s="30">
        <v>0</v>
      </c>
      <c r="H31" s="31"/>
      <c r="I31" s="31"/>
      <c r="J31" s="31"/>
      <c r="K31" s="31"/>
      <c r="L31" s="32"/>
      <c r="M31" s="27">
        <f t="shared" si="0"/>
        <v>15524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28084</v>
      </c>
      <c r="D32" s="31"/>
      <c r="E32" s="32"/>
      <c r="F32" s="25" t="s">
        <v>30</v>
      </c>
      <c r="G32" s="30">
        <v>0</v>
      </c>
      <c r="H32" s="31"/>
      <c r="I32" s="31"/>
      <c r="J32" s="31"/>
      <c r="K32" s="31"/>
      <c r="L32" s="32"/>
      <c r="M32" s="27">
        <f t="shared" si="0"/>
        <v>28084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0</v>
      </c>
      <c r="D33" s="31"/>
      <c r="E33" s="32"/>
      <c r="F33" s="25" t="s">
        <v>30</v>
      </c>
      <c r="G33" s="30">
        <v>8274</v>
      </c>
      <c r="H33" s="31"/>
      <c r="I33" s="31"/>
      <c r="J33" s="31"/>
      <c r="K33" s="31"/>
      <c r="L33" s="32"/>
      <c r="M33" s="27">
        <f t="shared" si="0"/>
        <v>8274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8274</v>
      </c>
      <c r="D34" s="31"/>
      <c r="E34" s="32"/>
      <c r="F34" s="25" t="s">
        <v>30</v>
      </c>
      <c r="G34" s="30">
        <v>0</v>
      </c>
      <c r="H34" s="31"/>
      <c r="I34" s="31"/>
      <c r="J34" s="31"/>
      <c r="K34" s="31"/>
      <c r="L34" s="32"/>
      <c r="M34" s="27">
        <f t="shared" si="0"/>
        <v>8274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8274</v>
      </c>
      <c r="D35" s="31"/>
      <c r="E35" s="32"/>
      <c r="F35" s="25" t="s">
        <v>30</v>
      </c>
      <c r="G35" s="30">
        <v>0</v>
      </c>
      <c r="H35" s="31"/>
      <c r="I35" s="31"/>
      <c r="J35" s="31"/>
      <c r="K35" s="31"/>
      <c r="L35" s="32"/>
      <c r="M35" s="27">
        <f t="shared" si="0"/>
        <v>8274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8274</v>
      </c>
      <c r="D36" s="31"/>
      <c r="E36" s="32"/>
      <c r="F36" s="25" t="s">
        <v>30</v>
      </c>
      <c r="G36" s="30">
        <v>0</v>
      </c>
      <c r="H36" s="31"/>
      <c r="I36" s="31"/>
      <c r="J36" s="31"/>
      <c r="K36" s="31"/>
      <c r="L36" s="32"/>
      <c r="M36" s="27">
        <f t="shared" si="0"/>
        <v>8274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8274</v>
      </c>
      <c r="D37" s="31"/>
      <c r="E37" s="32"/>
      <c r="F37" s="25" t="s">
        <v>30</v>
      </c>
      <c r="G37" s="30">
        <v>0</v>
      </c>
      <c r="H37" s="31"/>
      <c r="I37" s="31"/>
      <c r="J37" s="31"/>
      <c r="K37" s="31"/>
      <c r="L37" s="32"/>
      <c r="M37" s="27">
        <f t="shared" si="0"/>
        <v>8274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8274</v>
      </c>
      <c r="D38" s="31"/>
      <c r="E38" s="32"/>
      <c r="F38" s="25" t="s">
        <v>30</v>
      </c>
      <c r="G38" s="30">
        <v>0</v>
      </c>
      <c r="H38" s="31"/>
      <c r="I38" s="31"/>
      <c r="J38" s="31"/>
      <c r="K38" s="31"/>
      <c r="L38" s="32"/>
      <c r="M38" s="27">
        <f t="shared" si="0"/>
        <v>8274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8274</v>
      </c>
      <c r="D39" s="31"/>
      <c r="E39" s="32"/>
      <c r="F39" s="25" t="s">
        <v>30</v>
      </c>
      <c r="G39" s="30">
        <v>0</v>
      </c>
      <c r="H39" s="31"/>
      <c r="I39" s="31"/>
      <c r="J39" s="31"/>
      <c r="K39" s="31"/>
      <c r="L39" s="32"/>
      <c r="M39" s="27">
        <f t="shared" si="0"/>
        <v>8274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8274</v>
      </c>
      <c r="D40" s="31"/>
      <c r="E40" s="32"/>
      <c r="F40" s="25" t="s">
        <v>30</v>
      </c>
      <c r="G40" s="30">
        <v>0</v>
      </c>
      <c r="H40" s="31"/>
      <c r="I40" s="31"/>
      <c r="J40" s="31"/>
      <c r="K40" s="31"/>
      <c r="L40" s="32"/>
      <c r="M40" s="27">
        <f t="shared" si="0"/>
        <v>8274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22</v>
      </c>
      <c r="C44" s="33">
        <f>SUM(C29:F43)</f>
        <v>136650</v>
      </c>
      <c r="D44" s="34"/>
      <c r="E44" s="35"/>
      <c r="F44" s="22"/>
      <c r="G44" s="33">
        <f>SUM(G29:L43)</f>
        <v>8274</v>
      </c>
      <c r="H44" s="34"/>
      <c r="I44" s="34"/>
      <c r="J44" s="34"/>
      <c r="K44" s="34"/>
      <c r="L44" s="35"/>
      <c r="M44" s="33">
        <f t="shared" si="0"/>
        <v>144924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23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154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47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 t="s">
        <v>160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 customHeight="1">
      <c r="A51" s="4"/>
      <c r="B51" s="64" t="s">
        <v>214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6"/>
      <c r="R51" s="6"/>
    </row>
    <row r="52" spans="1:18" ht="21.75" customHeight="1">
      <c r="A52" s="4"/>
      <c r="B52" s="64" t="s">
        <v>215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6"/>
      <c r="R52" s="6"/>
    </row>
    <row r="53" spans="1:18" ht="12.75" customHeight="1">
      <c r="A53" s="4"/>
      <c r="B53" s="64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6"/>
      <c r="R53" s="6"/>
    </row>
    <row r="54" spans="1:18" ht="12.75">
      <c r="A54" s="4"/>
      <c r="B54" s="58" t="s">
        <v>13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13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13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13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13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13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13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13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13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216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C44:E44"/>
    <mergeCell ref="C39:E39"/>
    <mergeCell ref="C40:E40"/>
    <mergeCell ref="C41:E41"/>
    <mergeCell ref="C42:E42"/>
    <mergeCell ref="C32:E32"/>
    <mergeCell ref="C33:E33"/>
    <mergeCell ref="C34:E34"/>
    <mergeCell ref="C35:E35"/>
    <mergeCell ref="C28:E28"/>
    <mergeCell ref="C29:E29"/>
    <mergeCell ref="C30:E30"/>
    <mergeCell ref="C31:E31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B13:Q13"/>
    <mergeCell ref="D9:Q9"/>
    <mergeCell ref="B4:Q4"/>
    <mergeCell ref="B5:Q5"/>
    <mergeCell ref="C8:F8"/>
    <mergeCell ref="L45:M45"/>
    <mergeCell ref="O45:Q45"/>
    <mergeCell ref="C45:D45"/>
    <mergeCell ref="E45:G45"/>
    <mergeCell ref="I45:K45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B57:Q57"/>
    <mergeCell ref="B58:Q58"/>
    <mergeCell ref="B59:Q59"/>
    <mergeCell ref="B60:Q6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M37:Q37"/>
    <mergeCell ref="M38:Q38"/>
    <mergeCell ref="M39:Q39"/>
    <mergeCell ref="M40:Q40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3:Q33"/>
    <mergeCell ref="M34:Q34"/>
    <mergeCell ref="M35:Q35"/>
    <mergeCell ref="M28:Q28"/>
    <mergeCell ref="M29:Q29"/>
    <mergeCell ref="M30:Q30"/>
    <mergeCell ref="M31:Q31"/>
    <mergeCell ref="M41:Q41"/>
    <mergeCell ref="G42:L42"/>
    <mergeCell ref="M42:Q42"/>
    <mergeCell ref="G44:L44"/>
    <mergeCell ref="G41:L41"/>
    <mergeCell ref="M43:Q43"/>
    <mergeCell ref="M44:Q44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Plan51"/>
  <dimension ref="A1:R69"/>
  <sheetViews>
    <sheetView showGridLines="0" workbookViewId="0" topLeftCell="A2">
      <selection activeCell="B50" sqref="B50:Q50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5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6</v>
      </c>
      <c r="C8" s="70" t="s">
        <v>27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7</v>
      </c>
      <c r="C9" s="18"/>
      <c r="D9" s="68" t="s">
        <v>131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8</v>
      </c>
      <c r="C10" s="72" t="s">
        <v>129</v>
      </c>
      <c r="D10" s="72"/>
      <c r="E10" s="72"/>
      <c r="F10" s="72"/>
      <c r="G10" s="72"/>
      <c r="H10" s="72"/>
      <c r="I10" s="72"/>
      <c r="J10" s="72"/>
      <c r="K10" s="16" t="s">
        <v>9</v>
      </c>
      <c r="L10" s="73" t="s">
        <v>28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10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11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12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132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14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15</v>
      </c>
      <c r="C21" s="55"/>
      <c r="D21" s="55"/>
      <c r="E21" s="55"/>
      <c r="F21" s="55"/>
      <c r="G21" s="55" t="s">
        <v>16</v>
      </c>
      <c r="H21" s="55"/>
      <c r="I21" s="55"/>
      <c r="J21" s="55"/>
      <c r="K21" s="55"/>
      <c r="L21" s="55" t="s">
        <v>17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139543.44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139543.44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25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18</v>
      </c>
      <c r="C27" s="51" t="s">
        <v>24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19</v>
      </c>
      <c r="D28" s="79"/>
      <c r="E28" s="80"/>
      <c r="F28" s="23" t="s">
        <v>26</v>
      </c>
      <c r="G28" s="39" t="s">
        <v>20</v>
      </c>
      <c r="H28" s="40"/>
      <c r="I28" s="40"/>
      <c r="J28" s="40"/>
      <c r="K28" s="40"/>
      <c r="L28" s="41"/>
      <c r="M28" s="39" t="s">
        <v>21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18464.44</v>
      </c>
      <c r="D29" s="49"/>
      <c r="E29" s="50"/>
      <c r="F29" s="24" t="s">
        <v>30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18464.44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24619</v>
      </c>
      <c r="D30" s="31"/>
      <c r="E30" s="32"/>
      <c r="F30" s="25" t="s">
        <v>30</v>
      </c>
      <c r="G30" s="30">
        <v>0</v>
      </c>
      <c r="H30" s="31"/>
      <c r="I30" s="31"/>
      <c r="J30" s="31"/>
      <c r="K30" s="31"/>
      <c r="L30" s="32"/>
      <c r="M30" s="27">
        <f t="shared" si="0"/>
        <v>24619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9646</v>
      </c>
      <c r="D31" s="31"/>
      <c r="E31" s="32"/>
      <c r="F31" s="25" t="s">
        <v>30</v>
      </c>
      <c r="G31" s="30">
        <v>0</v>
      </c>
      <c r="H31" s="31"/>
      <c r="I31" s="31"/>
      <c r="J31" s="31"/>
      <c r="K31" s="31"/>
      <c r="L31" s="32"/>
      <c r="M31" s="27">
        <f t="shared" si="0"/>
        <v>9646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9646</v>
      </c>
      <c r="D32" s="31"/>
      <c r="E32" s="32"/>
      <c r="F32" s="25" t="s">
        <v>30</v>
      </c>
      <c r="G32" s="30">
        <v>0</v>
      </c>
      <c r="H32" s="31"/>
      <c r="I32" s="31"/>
      <c r="J32" s="31"/>
      <c r="K32" s="31"/>
      <c r="L32" s="32"/>
      <c r="M32" s="27">
        <f t="shared" si="0"/>
        <v>9646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9646</v>
      </c>
      <c r="D33" s="31"/>
      <c r="E33" s="32"/>
      <c r="F33" s="25" t="s">
        <v>30</v>
      </c>
      <c r="G33" s="30">
        <v>0</v>
      </c>
      <c r="H33" s="31"/>
      <c r="I33" s="31"/>
      <c r="J33" s="31"/>
      <c r="K33" s="31"/>
      <c r="L33" s="32"/>
      <c r="M33" s="27">
        <f t="shared" si="0"/>
        <v>9646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9646</v>
      </c>
      <c r="D34" s="31"/>
      <c r="E34" s="32"/>
      <c r="F34" s="25" t="s">
        <v>30</v>
      </c>
      <c r="G34" s="30">
        <v>0</v>
      </c>
      <c r="H34" s="31"/>
      <c r="I34" s="31"/>
      <c r="J34" s="31"/>
      <c r="K34" s="31"/>
      <c r="L34" s="32"/>
      <c r="M34" s="27">
        <f t="shared" si="0"/>
        <v>9646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9646</v>
      </c>
      <c r="D35" s="31"/>
      <c r="E35" s="32"/>
      <c r="F35" s="25" t="s">
        <v>30</v>
      </c>
      <c r="G35" s="30">
        <v>0</v>
      </c>
      <c r="H35" s="31"/>
      <c r="I35" s="31"/>
      <c r="J35" s="31"/>
      <c r="K35" s="31"/>
      <c r="L35" s="32"/>
      <c r="M35" s="27">
        <f t="shared" si="0"/>
        <v>9646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9646</v>
      </c>
      <c r="D36" s="31"/>
      <c r="E36" s="32"/>
      <c r="F36" s="25" t="s">
        <v>30</v>
      </c>
      <c r="G36" s="30">
        <v>0</v>
      </c>
      <c r="H36" s="31"/>
      <c r="I36" s="31"/>
      <c r="J36" s="31"/>
      <c r="K36" s="31"/>
      <c r="L36" s="32"/>
      <c r="M36" s="27">
        <f t="shared" si="0"/>
        <v>9646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9646</v>
      </c>
      <c r="D37" s="31"/>
      <c r="E37" s="32"/>
      <c r="F37" s="25" t="s">
        <v>30</v>
      </c>
      <c r="G37" s="30">
        <v>0</v>
      </c>
      <c r="H37" s="31"/>
      <c r="I37" s="31"/>
      <c r="J37" s="31"/>
      <c r="K37" s="31"/>
      <c r="L37" s="32"/>
      <c r="M37" s="27">
        <f t="shared" si="0"/>
        <v>9646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9646</v>
      </c>
      <c r="D38" s="31"/>
      <c r="E38" s="32"/>
      <c r="F38" s="25" t="s">
        <v>30</v>
      </c>
      <c r="G38" s="30">
        <v>0</v>
      </c>
      <c r="H38" s="31"/>
      <c r="I38" s="31"/>
      <c r="J38" s="31"/>
      <c r="K38" s="31"/>
      <c r="L38" s="32"/>
      <c r="M38" s="27">
        <f t="shared" si="0"/>
        <v>9646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9646</v>
      </c>
      <c r="D39" s="31"/>
      <c r="E39" s="32"/>
      <c r="F39" s="25" t="s">
        <v>30</v>
      </c>
      <c r="G39" s="30">
        <v>0</v>
      </c>
      <c r="H39" s="31"/>
      <c r="I39" s="31"/>
      <c r="J39" s="31"/>
      <c r="K39" s="31"/>
      <c r="L39" s="32"/>
      <c r="M39" s="27">
        <f t="shared" si="0"/>
        <v>9646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9646</v>
      </c>
      <c r="D40" s="31"/>
      <c r="E40" s="32"/>
      <c r="F40" s="25" t="s">
        <v>30</v>
      </c>
      <c r="G40" s="30">
        <v>0</v>
      </c>
      <c r="H40" s="31"/>
      <c r="I40" s="31"/>
      <c r="J40" s="31"/>
      <c r="K40" s="31"/>
      <c r="L40" s="32"/>
      <c r="M40" s="27">
        <f t="shared" si="0"/>
        <v>9646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22</v>
      </c>
      <c r="C44" s="33">
        <f>SUM(C29:F43)</f>
        <v>139543.44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139543.44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23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36" customHeight="1">
      <c r="A48" s="4"/>
      <c r="B48" s="61" t="s">
        <v>184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185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13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13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13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13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13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13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13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13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13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13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13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13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155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C44:E44"/>
    <mergeCell ref="C39:E39"/>
    <mergeCell ref="C40:E40"/>
    <mergeCell ref="C41:E41"/>
    <mergeCell ref="C42:E42"/>
    <mergeCell ref="C32:E32"/>
    <mergeCell ref="C33:E33"/>
    <mergeCell ref="C34:E34"/>
    <mergeCell ref="C35:E35"/>
    <mergeCell ref="C28:E28"/>
    <mergeCell ref="C29:E29"/>
    <mergeCell ref="C30:E30"/>
    <mergeCell ref="C31:E31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B13:Q13"/>
    <mergeCell ref="D9:Q9"/>
    <mergeCell ref="B4:Q4"/>
    <mergeCell ref="B5:Q5"/>
    <mergeCell ref="C8:F8"/>
    <mergeCell ref="L45:M45"/>
    <mergeCell ref="O45:Q45"/>
    <mergeCell ref="C45:D45"/>
    <mergeCell ref="E45:G45"/>
    <mergeCell ref="I45:K45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B57:Q57"/>
    <mergeCell ref="B58:Q58"/>
    <mergeCell ref="B59:Q59"/>
    <mergeCell ref="B60:Q6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M37:Q37"/>
    <mergeCell ref="M38:Q38"/>
    <mergeCell ref="M39:Q39"/>
    <mergeCell ref="M40:Q40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3:Q33"/>
    <mergeCell ref="M34:Q34"/>
    <mergeCell ref="M35:Q35"/>
    <mergeCell ref="M28:Q28"/>
    <mergeCell ref="M29:Q29"/>
    <mergeCell ref="M30:Q30"/>
    <mergeCell ref="M31:Q31"/>
    <mergeCell ref="M41:Q41"/>
    <mergeCell ref="G42:L42"/>
    <mergeCell ref="M42:Q42"/>
    <mergeCell ref="G44:L44"/>
    <mergeCell ref="G41:L41"/>
    <mergeCell ref="M43:Q43"/>
    <mergeCell ref="M44:Q44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Plan50"/>
  <dimension ref="A1:R69"/>
  <sheetViews>
    <sheetView showGridLines="0" workbookViewId="0" topLeftCell="A4">
      <selection activeCell="B52" sqref="B52:Q52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5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6</v>
      </c>
      <c r="C8" s="70" t="s">
        <v>27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7</v>
      </c>
      <c r="C9" s="18"/>
      <c r="D9" s="68" t="s">
        <v>128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8</v>
      </c>
      <c r="C10" s="72" t="s">
        <v>129</v>
      </c>
      <c r="D10" s="72"/>
      <c r="E10" s="72"/>
      <c r="F10" s="72"/>
      <c r="G10" s="72"/>
      <c r="H10" s="72"/>
      <c r="I10" s="72"/>
      <c r="J10" s="72"/>
      <c r="K10" s="16" t="s">
        <v>9</v>
      </c>
      <c r="L10" s="73" t="s">
        <v>28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10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11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12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130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14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15</v>
      </c>
      <c r="C21" s="55"/>
      <c r="D21" s="55"/>
      <c r="E21" s="55"/>
      <c r="F21" s="55"/>
      <c r="G21" s="55" t="s">
        <v>16</v>
      </c>
      <c r="H21" s="55"/>
      <c r="I21" s="55"/>
      <c r="J21" s="55"/>
      <c r="K21" s="55"/>
      <c r="L21" s="55" t="s">
        <v>17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135813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135813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25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18</v>
      </c>
      <c r="C27" s="51" t="s">
        <v>24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19</v>
      </c>
      <c r="D28" s="79"/>
      <c r="E28" s="80"/>
      <c r="F28" s="23" t="s">
        <v>26</v>
      </c>
      <c r="G28" s="39" t="s">
        <v>20</v>
      </c>
      <c r="H28" s="40"/>
      <c r="I28" s="40"/>
      <c r="J28" s="40"/>
      <c r="K28" s="40"/>
      <c r="L28" s="41"/>
      <c r="M28" s="39" t="s">
        <v>21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11502</v>
      </c>
      <c r="D29" s="49"/>
      <c r="E29" s="50"/>
      <c r="F29" s="24" t="s">
        <v>30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11502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21391</v>
      </c>
      <c r="D30" s="31"/>
      <c r="E30" s="32"/>
      <c r="F30" s="25" t="s">
        <v>30</v>
      </c>
      <c r="G30" s="30">
        <v>0</v>
      </c>
      <c r="H30" s="31"/>
      <c r="I30" s="31"/>
      <c r="J30" s="31"/>
      <c r="K30" s="31"/>
      <c r="L30" s="32"/>
      <c r="M30" s="27">
        <f t="shared" si="0"/>
        <v>21391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28202</v>
      </c>
      <c r="D31" s="31"/>
      <c r="E31" s="32"/>
      <c r="F31" s="25" t="s">
        <v>30</v>
      </c>
      <c r="G31" s="30">
        <v>0</v>
      </c>
      <c r="H31" s="31"/>
      <c r="I31" s="31"/>
      <c r="J31" s="31"/>
      <c r="K31" s="31"/>
      <c r="L31" s="32"/>
      <c r="M31" s="27">
        <f t="shared" si="0"/>
        <v>28202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8302</v>
      </c>
      <c r="D32" s="31"/>
      <c r="E32" s="32"/>
      <c r="F32" s="25" t="s">
        <v>30</v>
      </c>
      <c r="G32" s="30">
        <v>0</v>
      </c>
      <c r="H32" s="31"/>
      <c r="I32" s="31"/>
      <c r="J32" s="31"/>
      <c r="K32" s="31"/>
      <c r="L32" s="32"/>
      <c r="M32" s="27">
        <f t="shared" si="0"/>
        <v>8302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8302</v>
      </c>
      <c r="D33" s="31"/>
      <c r="E33" s="32"/>
      <c r="F33" s="25" t="s">
        <v>30</v>
      </c>
      <c r="G33" s="30">
        <v>0</v>
      </c>
      <c r="H33" s="31"/>
      <c r="I33" s="31"/>
      <c r="J33" s="31"/>
      <c r="K33" s="31"/>
      <c r="L33" s="32"/>
      <c r="M33" s="27">
        <f t="shared" si="0"/>
        <v>8302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8302</v>
      </c>
      <c r="D34" s="31"/>
      <c r="E34" s="32"/>
      <c r="F34" s="25" t="s">
        <v>30</v>
      </c>
      <c r="G34" s="30">
        <v>0</v>
      </c>
      <c r="H34" s="31"/>
      <c r="I34" s="31"/>
      <c r="J34" s="31"/>
      <c r="K34" s="31"/>
      <c r="L34" s="32"/>
      <c r="M34" s="27">
        <f t="shared" si="0"/>
        <v>8302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8302</v>
      </c>
      <c r="D35" s="31"/>
      <c r="E35" s="32"/>
      <c r="F35" s="25" t="s">
        <v>30</v>
      </c>
      <c r="G35" s="30">
        <v>0</v>
      </c>
      <c r="H35" s="31"/>
      <c r="I35" s="31"/>
      <c r="J35" s="31"/>
      <c r="K35" s="31"/>
      <c r="L35" s="32"/>
      <c r="M35" s="27">
        <f t="shared" si="0"/>
        <v>8302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8302</v>
      </c>
      <c r="D36" s="31"/>
      <c r="E36" s="32"/>
      <c r="F36" s="25" t="s">
        <v>30</v>
      </c>
      <c r="G36" s="30">
        <v>0</v>
      </c>
      <c r="H36" s="31"/>
      <c r="I36" s="31"/>
      <c r="J36" s="31"/>
      <c r="K36" s="31"/>
      <c r="L36" s="32"/>
      <c r="M36" s="27">
        <f t="shared" si="0"/>
        <v>8302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8302</v>
      </c>
      <c r="D37" s="31"/>
      <c r="E37" s="32"/>
      <c r="F37" s="25" t="s">
        <v>30</v>
      </c>
      <c r="G37" s="30">
        <v>0</v>
      </c>
      <c r="H37" s="31"/>
      <c r="I37" s="31"/>
      <c r="J37" s="31"/>
      <c r="K37" s="31"/>
      <c r="L37" s="32"/>
      <c r="M37" s="27">
        <f t="shared" si="0"/>
        <v>8302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8302</v>
      </c>
      <c r="D38" s="31"/>
      <c r="E38" s="32"/>
      <c r="F38" s="25" t="s">
        <v>30</v>
      </c>
      <c r="G38" s="30">
        <v>0</v>
      </c>
      <c r="H38" s="31"/>
      <c r="I38" s="31"/>
      <c r="J38" s="31"/>
      <c r="K38" s="31"/>
      <c r="L38" s="32"/>
      <c r="M38" s="27">
        <f t="shared" si="0"/>
        <v>8302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8302</v>
      </c>
      <c r="D39" s="31"/>
      <c r="E39" s="32"/>
      <c r="F39" s="25" t="s">
        <v>30</v>
      </c>
      <c r="G39" s="30">
        <v>0</v>
      </c>
      <c r="H39" s="31"/>
      <c r="I39" s="31"/>
      <c r="J39" s="31"/>
      <c r="K39" s="31"/>
      <c r="L39" s="32"/>
      <c r="M39" s="27">
        <f t="shared" si="0"/>
        <v>8302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8302</v>
      </c>
      <c r="D40" s="31"/>
      <c r="E40" s="32"/>
      <c r="F40" s="25" t="s">
        <v>30</v>
      </c>
      <c r="G40" s="30">
        <v>0</v>
      </c>
      <c r="H40" s="31"/>
      <c r="I40" s="31"/>
      <c r="J40" s="31"/>
      <c r="K40" s="31"/>
      <c r="L40" s="32"/>
      <c r="M40" s="27">
        <f t="shared" si="0"/>
        <v>8302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22</v>
      </c>
      <c r="C44" s="33">
        <f>SUM(C29:F43)</f>
        <v>135813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135813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23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174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183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 t="s">
        <v>147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 customHeight="1">
      <c r="A51" s="4"/>
      <c r="B51" s="64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6"/>
      <c r="R51" s="6"/>
    </row>
    <row r="52" spans="1:18" ht="12.75">
      <c r="A52" s="4"/>
      <c r="B52" s="58" t="s">
        <v>13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13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13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13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13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13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13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13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13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13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13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155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C44:E44"/>
    <mergeCell ref="C39:E39"/>
    <mergeCell ref="C40:E40"/>
    <mergeCell ref="C41:E41"/>
    <mergeCell ref="C42:E42"/>
    <mergeCell ref="C32:E32"/>
    <mergeCell ref="C33:E33"/>
    <mergeCell ref="C34:E34"/>
    <mergeCell ref="C35:E35"/>
    <mergeCell ref="C28:E28"/>
    <mergeCell ref="C29:E29"/>
    <mergeCell ref="C30:E30"/>
    <mergeCell ref="C31:E31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B13:Q13"/>
    <mergeCell ref="D9:Q9"/>
    <mergeCell ref="B4:Q4"/>
    <mergeCell ref="B5:Q5"/>
    <mergeCell ref="C8:F8"/>
    <mergeCell ref="L45:M45"/>
    <mergeCell ref="O45:Q45"/>
    <mergeCell ref="C45:D45"/>
    <mergeCell ref="E45:G45"/>
    <mergeCell ref="I45:K45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B57:Q57"/>
    <mergeCell ref="B58:Q58"/>
    <mergeCell ref="B59:Q59"/>
    <mergeCell ref="B60:Q6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M37:Q37"/>
    <mergeCell ref="M38:Q38"/>
    <mergeCell ref="M39:Q39"/>
    <mergeCell ref="M40:Q40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3:Q33"/>
    <mergeCell ref="M34:Q34"/>
    <mergeCell ref="M35:Q35"/>
    <mergeCell ref="M28:Q28"/>
    <mergeCell ref="M29:Q29"/>
    <mergeCell ref="M30:Q30"/>
    <mergeCell ref="M31:Q31"/>
    <mergeCell ref="M41:Q41"/>
    <mergeCell ref="G42:L42"/>
    <mergeCell ref="M42:Q42"/>
    <mergeCell ref="G44:L44"/>
    <mergeCell ref="G41:L41"/>
    <mergeCell ref="M43:Q43"/>
    <mergeCell ref="M44:Q44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Plan48"/>
  <dimension ref="A1:R69"/>
  <sheetViews>
    <sheetView showGridLines="0" workbookViewId="0" topLeftCell="A2">
      <selection activeCell="B52" sqref="B52:Q52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5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6</v>
      </c>
      <c r="C8" s="70" t="s">
        <v>27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7</v>
      </c>
      <c r="C9" s="18"/>
      <c r="D9" s="68" t="s">
        <v>179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8</v>
      </c>
      <c r="C10" s="72" t="s">
        <v>124</v>
      </c>
      <c r="D10" s="72"/>
      <c r="E10" s="72"/>
      <c r="F10" s="72"/>
      <c r="G10" s="72"/>
      <c r="H10" s="72"/>
      <c r="I10" s="72"/>
      <c r="J10" s="72"/>
      <c r="K10" s="16" t="s">
        <v>9</v>
      </c>
      <c r="L10" s="73" t="s">
        <v>28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10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11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12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125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14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15</v>
      </c>
      <c r="C21" s="55"/>
      <c r="D21" s="55"/>
      <c r="E21" s="55"/>
      <c r="F21" s="55"/>
      <c r="G21" s="55" t="s">
        <v>16</v>
      </c>
      <c r="H21" s="55"/>
      <c r="I21" s="55"/>
      <c r="J21" s="55"/>
      <c r="K21" s="55"/>
      <c r="L21" s="55" t="s">
        <v>17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157409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157409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25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18</v>
      </c>
      <c r="C27" s="51" t="s">
        <v>24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19</v>
      </c>
      <c r="D28" s="79"/>
      <c r="E28" s="80"/>
      <c r="F28" s="23" t="s">
        <v>26</v>
      </c>
      <c r="G28" s="39" t="s">
        <v>20</v>
      </c>
      <c r="H28" s="40"/>
      <c r="I28" s="40"/>
      <c r="J28" s="40"/>
      <c r="K28" s="40"/>
      <c r="L28" s="41"/>
      <c r="M28" s="39" t="s">
        <v>21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15298</v>
      </c>
      <c r="D29" s="49"/>
      <c r="E29" s="50"/>
      <c r="F29" s="24" t="s">
        <v>30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15298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29131</v>
      </c>
      <c r="D30" s="31"/>
      <c r="E30" s="32"/>
      <c r="F30" s="25" t="s">
        <v>30</v>
      </c>
      <c r="G30" s="30">
        <v>0</v>
      </c>
      <c r="H30" s="31"/>
      <c r="I30" s="31"/>
      <c r="J30" s="31"/>
      <c r="K30" s="31"/>
      <c r="L30" s="32"/>
      <c r="M30" s="27">
        <f t="shared" si="0"/>
        <v>29131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11298</v>
      </c>
      <c r="D31" s="31"/>
      <c r="E31" s="32"/>
      <c r="F31" s="25" t="s">
        <v>30</v>
      </c>
      <c r="G31" s="30">
        <v>0</v>
      </c>
      <c r="H31" s="31"/>
      <c r="I31" s="31"/>
      <c r="J31" s="31"/>
      <c r="K31" s="31"/>
      <c r="L31" s="32"/>
      <c r="M31" s="27">
        <f t="shared" si="0"/>
        <v>11298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11298</v>
      </c>
      <c r="D32" s="31"/>
      <c r="E32" s="32"/>
      <c r="F32" s="25" t="s">
        <v>30</v>
      </c>
      <c r="G32" s="30">
        <v>0</v>
      </c>
      <c r="H32" s="31"/>
      <c r="I32" s="31"/>
      <c r="J32" s="31"/>
      <c r="K32" s="31"/>
      <c r="L32" s="32"/>
      <c r="M32" s="27">
        <f t="shared" si="0"/>
        <v>11298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11298</v>
      </c>
      <c r="D33" s="31"/>
      <c r="E33" s="32"/>
      <c r="F33" s="25" t="s">
        <v>30</v>
      </c>
      <c r="G33" s="30">
        <v>0</v>
      </c>
      <c r="H33" s="31"/>
      <c r="I33" s="31"/>
      <c r="J33" s="31"/>
      <c r="K33" s="31"/>
      <c r="L33" s="32"/>
      <c r="M33" s="27">
        <f t="shared" si="0"/>
        <v>11298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11298</v>
      </c>
      <c r="D34" s="31"/>
      <c r="E34" s="32"/>
      <c r="F34" s="25" t="s">
        <v>30</v>
      </c>
      <c r="G34" s="30">
        <v>0</v>
      </c>
      <c r="H34" s="31"/>
      <c r="I34" s="31"/>
      <c r="J34" s="31"/>
      <c r="K34" s="31"/>
      <c r="L34" s="32"/>
      <c r="M34" s="27">
        <f t="shared" si="0"/>
        <v>11298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11298</v>
      </c>
      <c r="D35" s="31"/>
      <c r="E35" s="32"/>
      <c r="F35" s="25" t="s">
        <v>30</v>
      </c>
      <c r="G35" s="30">
        <v>0</v>
      </c>
      <c r="H35" s="31"/>
      <c r="I35" s="31"/>
      <c r="J35" s="31"/>
      <c r="K35" s="31"/>
      <c r="L35" s="32"/>
      <c r="M35" s="27">
        <f t="shared" si="0"/>
        <v>11298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11298</v>
      </c>
      <c r="D36" s="31"/>
      <c r="E36" s="32"/>
      <c r="F36" s="25" t="s">
        <v>30</v>
      </c>
      <c r="G36" s="30">
        <v>0</v>
      </c>
      <c r="H36" s="31"/>
      <c r="I36" s="31"/>
      <c r="J36" s="31"/>
      <c r="K36" s="31"/>
      <c r="L36" s="32"/>
      <c r="M36" s="27">
        <f t="shared" si="0"/>
        <v>11298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11298</v>
      </c>
      <c r="D37" s="31"/>
      <c r="E37" s="32"/>
      <c r="F37" s="25" t="s">
        <v>30</v>
      </c>
      <c r="G37" s="30">
        <v>0</v>
      </c>
      <c r="H37" s="31"/>
      <c r="I37" s="31"/>
      <c r="J37" s="31"/>
      <c r="K37" s="31"/>
      <c r="L37" s="32"/>
      <c r="M37" s="27">
        <f t="shared" si="0"/>
        <v>11298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11298</v>
      </c>
      <c r="D38" s="31"/>
      <c r="E38" s="32"/>
      <c r="F38" s="25" t="s">
        <v>30</v>
      </c>
      <c r="G38" s="30">
        <v>0</v>
      </c>
      <c r="H38" s="31"/>
      <c r="I38" s="31"/>
      <c r="J38" s="31"/>
      <c r="K38" s="31"/>
      <c r="L38" s="32"/>
      <c r="M38" s="27">
        <f t="shared" si="0"/>
        <v>11298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11298</v>
      </c>
      <c r="D39" s="31"/>
      <c r="E39" s="32"/>
      <c r="F39" s="25" t="s">
        <v>30</v>
      </c>
      <c r="G39" s="30">
        <v>0</v>
      </c>
      <c r="H39" s="31"/>
      <c r="I39" s="31"/>
      <c r="J39" s="31"/>
      <c r="K39" s="31"/>
      <c r="L39" s="32"/>
      <c r="M39" s="27">
        <f t="shared" si="0"/>
        <v>11298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11298</v>
      </c>
      <c r="D40" s="31"/>
      <c r="E40" s="32"/>
      <c r="F40" s="25" t="s">
        <v>30</v>
      </c>
      <c r="G40" s="30">
        <v>0</v>
      </c>
      <c r="H40" s="31"/>
      <c r="I40" s="31"/>
      <c r="J40" s="31"/>
      <c r="K40" s="31"/>
      <c r="L40" s="32"/>
      <c r="M40" s="27">
        <f t="shared" si="0"/>
        <v>11298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22</v>
      </c>
      <c r="C44" s="33">
        <f>SUM(C29:F43)</f>
        <v>157409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157409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23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170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180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13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13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13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13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13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13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13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13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13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13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13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13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155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C44:E44"/>
    <mergeCell ref="C39:E39"/>
    <mergeCell ref="C40:E40"/>
    <mergeCell ref="C41:E41"/>
    <mergeCell ref="C42:E42"/>
    <mergeCell ref="C32:E32"/>
    <mergeCell ref="C33:E33"/>
    <mergeCell ref="C34:E34"/>
    <mergeCell ref="C35:E35"/>
    <mergeCell ref="C28:E28"/>
    <mergeCell ref="C29:E29"/>
    <mergeCell ref="C30:E30"/>
    <mergeCell ref="C31:E31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B13:Q13"/>
    <mergeCell ref="D9:Q9"/>
    <mergeCell ref="B4:Q4"/>
    <mergeCell ref="B5:Q5"/>
    <mergeCell ref="C8:F8"/>
    <mergeCell ref="L45:M45"/>
    <mergeCell ref="O45:Q45"/>
    <mergeCell ref="C45:D45"/>
    <mergeCell ref="E45:G45"/>
    <mergeCell ref="I45:K45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B57:Q57"/>
    <mergeCell ref="B58:Q58"/>
    <mergeCell ref="B59:Q59"/>
    <mergeCell ref="B60:Q6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M37:Q37"/>
    <mergeCell ref="M38:Q38"/>
    <mergeCell ref="M39:Q39"/>
    <mergeCell ref="M40:Q40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3:Q33"/>
    <mergeCell ref="M34:Q34"/>
    <mergeCell ref="M35:Q35"/>
    <mergeCell ref="M28:Q28"/>
    <mergeCell ref="M29:Q29"/>
    <mergeCell ref="M30:Q30"/>
    <mergeCell ref="M31:Q31"/>
    <mergeCell ref="M41:Q41"/>
    <mergeCell ref="G42:L42"/>
    <mergeCell ref="M42:Q42"/>
    <mergeCell ref="G44:L44"/>
    <mergeCell ref="G41:L41"/>
    <mergeCell ref="M43:Q43"/>
    <mergeCell ref="M44:Q44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Plan45"/>
  <dimension ref="A1:R69"/>
  <sheetViews>
    <sheetView showGridLines="0" workbookViewId="0" topLeftCell="A7">
      <selection activeCell="C38" sqref="C37:E38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5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6</v>
      </c>
      <c r="C8" s="70" t="s">
        <v>27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7</v>
      </c>
      <c r="C9" s="18"/>
      <c r="D9" s="68" t="s">
        <v>116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8</v>
      </c>
      <c r="C10" s="72" t="s">
        <v>117</v>
      </c>
      <c r="D10" s="72"/>
      <c r="E10" s="72"/>
      <c r="F10" s="72"/>
      <c r="G10" s="72"/>
      <c r="H10" s="72"/>
      <c r="I10" s="72"/>
      <c r="J10" s="72"/>
      <c r="K10" s="16" t="s">
        <v>9</v>
      </c>
      <c r="L10" s="73" t="s">
        <v>28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10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11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12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118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14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15</v>
      </c>
      <c r="C21" s="55"/>
      <c r="D21" s="55"/>
      <c r="E21" s="55"/>
      <c r="F21" s="55"/>
      <c r="G21" s="55" t="s">
        <v>16</v>
      </c>
      <c r="H21" s="55"/>
      <c r="I21" s="55"/>
      <c r="J21" s="55"/>
      <c r="K21" s="55"/>
      <c r="L21" s="55" t="s">
        <v>17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82805.06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82805.06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25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18</v>
      </c>
      <c r="C27" s="51" t="s">
        <v>24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19</v>
      </c>
      <c r="D28" s="79"/>
      <c r="E28" s="80"/>
      <c r="F28" s="23" t="s">
        <v>26</v>
      </c>
      <c r="G28" s="39" t="s">
        <v>20</v>
      </c>
      <c r="H28" s="40"/>
      <c r="I28" s="40"/>
      <c r="J28" s="40"/>
      <c r="K28" s="40"/>
      <c r="L28" s="41"/>
      <c r="M28" s="39" t="s">
        <v>21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19618.06</v>
      </c>
      <c r="D29" s="49"/>
      <c r="E29" s="50"/>
      <c r="F29" s="24" t="s">
        <v>30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19618.06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10407</v>
      </c>
      <c r="D30" s="31"/>
      <c r="E30" s="32"/>
      <c r="F30" s="25" t="s">
        <v>30</v>
      </c>
      <c r="G30" s="30">
        <v>0</v>
      </c>
      <c r="H30" s="31"/>
      <c r="I30" s="31"/>
      <c r="J30" s="31"/>
      <c r="K30" s="31"/>
      <c r="L30" s="32"/>
      <c r="M30" s="27">
        <f t="shared" si="0"/>
        <v>10407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5278</v>
      </c>
      <c r="D31" s="31"/>
      <c r="E31" s="32"/>
      <c r="F31" s="25" t="s">
        <v>30</v>
      </c>
      <c r="G31" s="30">
        <v>0</v>
      </c>
      <c r="H31" s="31"/>
      <c r="I31" s="31"/>
      <c r="J31" s="31"/>
      <c r="K31" s="31"/>
      <c r="L31" s="32"/>
      <c r="M31" s="27">
        <f t="shared" si="0"/>
        <v>5278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5278</v>
      </c>
      <c r="D32" s="31"/>
      <c r="E32" s="32"/>
      <c r="F32" s="25" t="s">
        <v>30</v>
      </c>
      <c r="G32" s="30">
        <v>0</v>
      </c>
      <c r="H32" s="31"/>
      <c r="I32" s="31"/>
      <c r="J32" s="31"/>
      <c r="K32" s="31"/>
      <c r="L32" s="32"/>
      <c r="M32" s="27">
        <f t="shared" si="0"/>
        <v>5278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5278</v>
      </c>
      <c r="D33" s="31"/>
      <c r="E33" s="32"/>
      <c r="F33" s="25" t="s">
        <v>30</v>
      </c>
      <c r="G33" s="30">
        <v>0</v>
      </c>
      <c r="H33" s="31"/>
      <c r="I33" s="31"/>
      <c r="J33" s="31"/>
      <c r="K33" s="31"/>
      <c r="L33" s="32"/>
      <c r="M33" s="27">
        <f t="shared" si="0"/>
        <v>5278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5278</v>
      </c>
      <c r="D34" s="31"/>
      <c r="E34" s="32"/>
      <c r="F34" s="25" t="s">
        <v>30</v>
      </c>
      <c r="G34" s="30">
        <v>0</v>
      </c>
      <c r="H34" s="31"/>
      <c r="I34" s="31"/>
      <c r="J34" s="31"/>
      <c r="K34" s="31"/>
      <c r="L34" s="32"/>
      <c r="M34" s="27">
        <f t="shared" si="0"/>
        <v>5278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5278</v>
      </c>
      <c r="D35" s="31"/>
      <c r="E35" s="32"/>
      <c r="F35" s="25" t="s">
        <v>30</v>
      </c>
      <c r="G35" s="30">
        <v>0</v>
      </c>
      <c r="H35" s="31"/>
      <c r="I35" s="31"/>
      <c r="J35" s="31"/>
      <c r="K35" s="31"/>
      <c r="L35" s="32"/>
      <c r="M35" s="27">
        <f t="shared" si="0"/>
        <v>5278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5278</v>
      </c>
      <c r="D36" s="31"/>
      <c r="E36" s="32"/>
      <c r="F36" s="25" t="s">
        <v>30</v>
      </c>
      <c r="G36" s="30">
        <v>0</v>
      </c>
      <c r="H36" s="31"/>
      <c r="I36" s="31"/>
      <c r="J36" s="31"/>
      <c r="K36" s="31"/>
      <c r="L36" s="32"/>
      <c r="M36" s="27">
        <f t="shared" si="0"/>
        <v>5278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5278</v>
      </c>
      <c r="D37" s="31"/>
      <c r="E37" s="32"/>
      <c r="F37" s="25" t="s">
        <v>30</v>
      </c>
      <c r="G37" s="30">
        <v>0</v>
      </c>
      <c r="H37" s="31"/>
      <c r="I37" s="31"/>
      <c r="J37" s="31"/>
      <c r="K37" s="31"/>
      <c r="L37" s="32"/>
      <c r="M37" s="27">
        <f t="shared" si="0"/>
        <v>5278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5278</v>
      </c>
      <c r="D38" s="31"/>
      <c r="E38" s="32"/>
      <c r="F38" s="25" t="s">
        <v>30</v>
      </c>
      <c r="G38" s="30">
        <v>0</v>
      </c>
      <c r="H38" s="31"/>
      <c r="I38" s="31"/>
      <c r="J38" s="31"/>
      <c r="K38" s="31"/>
      <c r="L38" s="32"/>
      <c r="M38" s="27">
        <f t="shared" si="0"/>
        <v>5278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5278</v>
      </c>
      <c r="D39" s="31"/>
      <c r="E39" s="32"/>
      <c r="F39" s="25" t="s">
        <v>30</v>
      </c>
      <c r="G39" s="30">
        <v>0</v>
      </c>
      <c r="H39" s="31"/>
      <c r="I39" s="31"/>
      <c r="J39" s="31"/>
      <c r="K39" s="31"/>
      <c r="L39" s="32"/>
      <c r="M39" s="27">
        <f t="shared" si="0"/>
        <v>5278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5278</v>
      </c>
      <c r="D40" s="31"/>
      <c r="E40" s="32"/>
      <c r="F40" s="25" t="s">
        <v>30</v>
      </c>
      <c r="G40" s="30">
        <v>0</v>
      </c>
      <c r="H40" s="31"/>
      <c r="I40" s="31"/>
      <c r="J40" s="31"/>
      <c r="K40" s="31"/>
      <c r="L40" s="32"/>
      <c r="M40" s="27">
        <f t="shared" si="0"/>
        <v>5278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22</v>
      </c>
      <c r="C44" s="33">
        <f>SUM(C29:F43)</f>
        <v>82805.06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82805.06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23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04.25" customHeight="1">
      <c r="A48" s="4"/>
      <c r="B48" s="61" t="s">
        <v>177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178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13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13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13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13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13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13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13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13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13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13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13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13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155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C44:E44"/>
    <mergeCell ref="C39:E39"/>
    <mergeCell ref="C40:E40"/>
    <mergeCell ref="C41:E41"/>
    <mergeCell ref="C42:E42"/>
    <mergeCell ref="C32:E32"/>
    <mergeCell ref="C33:E33"/>
    <mergeCell ref="C34:E34"/>
    <mergeCell ref="C35:E35"/>
    <mergeCell ref="C28:E28"/>
    <mergeCell ref="C29:E29"/>
    <mergeCell ref="C30:E30"/>
    <mergeCell ref="C31:E31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B13:Q13"/>
    <mergeCell ref="D9:Q9"/>
    <mergeCell ref="B4:Q4"/>
    <mergeCell ref="B5:Q5"/>
    <mergeCell ref="C8:F8"/>
    <mergeCell ref="L45:M45"/>
    <mergeCell ref="O45:Q45"/>
    <mergeCell ref="C45:D45"/>
    <mergeCell ref="E45:G45"/>
    <mergeCell ref="I45:K45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B57:Q57"/>
    <mergeCell ref="B58:Q58"/>
    <mergeCell ref="B59:Q59"/>
    <mergeCell ref="B60:Q6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M37:Q37"/>
    <mergeCell ref="M38:Q38"/>
    <mergeCell ref="M39:Q39"/>
    <mergeCell ref="M40:Q40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3:Q33"/>
    <mergeCell ref="M34:Q34"/>
    <mergeCell ref="M35:Q35"/>
    <mergeCell ref="M28:Q28"/>
    <mergeCell ref="M29:Q29"/>
    <mergeCell ref="M30:Q30"/>
    <mergeCell ref="M31:Q31"/>
    <mergeCell ref="M41:Q41"/>
    <mergeCell ref="G42:L42"/>
    <mergeCell ref="M42:Q42"/>
    <mergeCell ref="G44:L44"/>
    <mergeCell ref="G41:L41"/>
    <mergeCell ref="M43:Q43"/>
    <mergeCell ref="M44:Q44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Plan44"/>
  <dimension ref="A1:R69"/>
  <sheetViews>
    <sheetView showGridLines="0" workbookViewId="0" topLeftCell="A1">
      <selection activeCell="B52" sqref="B52:Q52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5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6</v>
      </c>
      <c r="C8" s="70" t="s">
        <v>27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7</v>
      </c>
      <c r="C9" s="18"/>
      <c r="D9" s="68" t="s">
        <v>114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8</v>
      </c>
      <c r="C10" s="72" t="s">
        <v>111</v>
      </c>
      <c r="D10" s="72"/>
      <c r="E10" s="72"/>
      <c r="F10" s="72"/>
      <c r="G10" s="72"/>
      <c r="H10" s="72"/>
      <c r="I10" s="72"/>
      <c r="J10" s="72"/>
      <c r="K10" s="16" t="s">
        <v>9</v>
      </c>
      <c r="L10" s="73" t="s">
        <v>28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10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11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12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115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14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15</v>
      </c>
      <c r="C21" s="55"/>
      <c r="D21" s="55"/>
      <c r="E21" s="55"/>
      <c r="F21" s="55"/>
      <c r="G21" s="55" t="s">
        <v>16</v>
      </c>
      <c r="H21" s="55"/>
      <c r="I21" s="55"/>
      <c r="J21" s="55"/>
      <c r="K21" s="55"/>
      <c r="L21" s="55" t="s">
        <v>17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104380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104380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25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18</v>
      </c>
      <c r="C27" s="51" t="s">
        <v>24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19</v>
      </c>
      <c r="D28" s="79"/>
      <c r="E28" s="80"/>
      <c r="F28" s="23" t="s">
        <v>26</v>
      </c>
      <c r="G28" s="39" t="s">
        <v>20</v>
      </c>
      <c r="H28" s="40"/>
      <c r="I28" s="40"/>
      <c r="J28" s="40"/>
      <c r="K28" s="40"/>
      <c r="L28" s="41"/>
      <c r="M28" s="39" t="s">
        <v>21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10816</v>
      </c>
      <c r="D29" s="49"/>
      <c r="E29" s="50"/>
      <c r="F29" s="24" t="s">
        <v>30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10816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17404</v>
      </c>
      <c r="D30" s="31"/>
      <c r="E30" s="32"/>
      <c r="F30" s="25" t="s">
        <v>30</v>
      </c>
      <c r="G30" s="30">
        <v>0</v>
      </c>
      <c r="H30" s="31"/>
      <c r="I30" s="31"/>
      <c r="J30" s="31"/>
      <c r="K30" s="31"/>
      <c r="L30" s="32"/>
      <c r="M30" s="27">
        <f t="shared" si="0"/>
        <v>17404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7616</v>
      </c>
      <c r="D31" s="31"/>
      <c r="E31" s="32"/>
      <c r="F31" s="25" t="s">
        <v>30</v>
      </c>
      <c r="G31" s="30">
        <v>0</v>
      </c>
      <c r="H31" s="31"/>
      <c r="I31" s="31"/>
      <c r="J31" s="31"/>
      <c r="K31" s="31"/>
      <c r="L31" s="32"/>
      <c r="M31" s="27">
        <f t="shared" si="0"/>
        <v>7616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7616</v>
      </c>
      <c r="D32" s="31"/>
      <c r="E32" s="32"/>
      <c r="F32" s="25" t="s">
        <v>30</v>
      </c>
      <c r="G32" s="30">
        <v>0</v>
      </c>
      <c r="H32" s="31"/>
      <c r="I32" s="31"/>
      <c r="J32" s="31"/>
      <c r="K32" s="31"/>
      <c r="L32" s="32"/>
      <c r="M32" s="27">
        <f t="shared" si="0"/>
        <v>7616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7616</v>
      </c>
      <c r="D33" s="31"/>
      <c r="E33" s="32"/>
      <c r="F33" s="25" t="s">
        <v>30</v>
      </c>
      <c r="G33" s="30">
        <v>0</v>
      </c>
      <c r="H33" s="31"/>
      <c r="I33" s="31"/>
      <c r="J33" s="31"/>
      <c r="K33" s="31"/>
      <c r="L33" s="32"/>
      <c r="M33" s="27">
        <f t="shared" si="0"/>
        <v>7616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7616</v>
      </c>
      <c r="D34" s="31"/>
      <c r="E34" s="32"/>
      <c r="F34" s="25" t="s">
        <v>30</v>
      </c>
      <c r="G34" s="30">
        <v>0</v>
      </c>
      <c r="H34" s="31"/>
      <c r="I34" s="31"/>
      <c r="J34" s="31"/>
      <c r="K34" s="31"/>
      <c r="L34" s="32"/>
      <c r="M34" s="27">
        <f t="shared" si="0"/>
        <v>7616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7616</v>
      </c>
      <c r="D35" s="31"/>
      <c r="E35" s="32"/>
      <c r="F35" s="25" t="s">
        <v>30</v>
      </c>
      <c r="G35" s="30">
        <v>0</v>
      </c>
      <c r="H35" s="31"/>
      <c r="I35" s="31"/>
      <c r="J35" s="31"/>
      <c r="K35" s="31"/>
      <c r="L35" s="32"/>
      <c r="M35" s="27">
        <f t="shared" si="0"/>
        <v>7616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7616</v>
      </c>
      <c r="D36" s="31"/>
      <c r="E36" s="32"/>
      <c r="F36" s="25" t="s">
        <v>30</v>
      </c>
      <c r="G36" s="30">
        <v>0</v>
      </c>
      <c r="H36" s="31"/>
      <c r="I36" s="31"/>
      <c r="J36" s="31"/>
      <c r="K36" s="31"/>
      <c r="L36" s="32"/>
      <c r="M36" s="27">
        <f t="shared" si="0"/>
        <v>7616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7616</v>
      </c>
      <c r="D37" s="31"/>
      <c r="E37" s="32"/>
      <c r="F37" s="25" t="s">
        <v>30</v>
      </c>
      <c r="G37" s="30">
        <v>0</v>
      </c>
      <c r="H37" s="31"/>
      <c r="I37" s="31"/>
      <c r="J37" s="31"/>
      <c r="K37" s="31"/>
      <c r="L37" s="32"/>
      <c r="M37" s="27">
        <f t="shared" si="0"/>
        <v>7616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7616</v>
      </c>
      <c r="D38" s="31"/>
      <c r="E38" s="32"/>
      <c r="F38" s="25" t="s">
        <v>30</v>
      </c>
      <c r="G38" s="30">
        <v>0</v>
      </c>
      <c r="H38" s="31"/>
      <c r="I38" s="31"/>
      <c r="J38" s="31"/>
      <c r="K38" s="31"/>
      <c r="L38" s="32"/>
      <c r="M38" s="27">
        <f t="shared" si="0"/>
        <v>7616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7616</v>
      </c>
      <c r="D39" s="31"/>
      <c r="E39" s="32"/>
      <c r="F39" s="25" t="s">
        <v>30</v>
      </c>
      <c r="G39" s="30">
        <v>0</v>
      </c>
      <c r="H39" s="31"/>
      <c r="I39" s="31"/>
      <c r="J39" s="31"/>
      <c r="K39" s="31"/>
      <c r="L39" s="32"/>
      <c r="M39" s="27">
        <f t="shared" si="0"/>
        <v>7616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7616</v>
      </c>
      <c r="D40" s="31"/>
      <c r="E40" s="32"/>
      <c r="F40" s="25" t="s">
        <v>30</v>
      </c>
      <c r="G40" s="30">
        <v>0</v>
      </c>
      <c r="H40" s="31"/>
      <c r="I40" s="31"/>
      <c r="J40" s="31"/>
      <c r="K40" s="31"/>
      <c r="L40" s="32"/>
      <c r="M40" s="27">
        <f t="shared" si="0"/>
        <v>7616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22</v>
      </c>
      <c r="C44" s="33">
        <f>SUM(C29:F43)</f>
        <v>104380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104380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23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174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175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13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13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13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13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13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13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13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13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13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13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13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13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155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C44:E44"/>
    <mergeCell ref="C39:E39"/>
    <mergeCell ref="C40:E40"/>
    <mergeCell ref="C41:E41"/>
    <mergeCell ref="C42:E42"/>
    <mergeCell ref="C32:E32"/>
    <mergeCell ref="C33:E33"/>
    <mergeCell ref="C34:E34"/>
    <mergeCell ref="C35:E35"/>
    <mergeCell ref="C28:E28"/>
    <mergeCell ref="C29:E29"/>
    <mergeCell ref="C30:E30"/>
    <mergeCell ref="C31:E31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B13:Q13"/>
    <mergeCell ref="D9:Q9"/>
    <mergeCell ref="B4:Q4"/>
    <mergeCell ref="B5:Q5"/>
    <mergeCell ref="C8:F8"/>
    <mergeCell ref="L45:M45"/>
    <mergeCell ref="O45:Q45"/>
    <mergeCell ref="C45:D45"/>
    <mergeCell ref="E45:G45"/>
    <mergeCell ref="I45:K45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B57:Q57"/>
    <mergeCell ref="B58:Q58"/>
    <mergeCell ref="B59:Q59"/>
    <mergeCell ref="B60:Q6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M37:Q37"/>
    <mergeCell ref="M38:Q38"/>
    <mergeCell ref="M39:Q39"/>
    <mergeCell ref="M40:Q40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3:Q33"/>
    <mergeCell ref="M34:Q34"/>
    <mergeCell ref="M35:Q35"/>
    <mergeCell ref="M28:Q28"/>
    <mergeCell ref="M29:Q29"/>
    <mergeCell ref="M30:Q30"/>
    <mergeCell ref="M31:Q31"/>
    <mergeCell ref="M41:Q41"/>
    <mergeCell ref="G42:L42"/>
    <mergeCell ref="M42:Q42"/>
    <mergeCell ref="G44:L44"/>
    <mergeCell ref="G41:L41"/>
    <mergeCell ref="M43:Q43"/>
    <mergeCell ref="M44:Q44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Plan42"/>
  <dimension ref="A1:R69"/>
  <sheetViews>
    <sheetView showGridLines="0" workbookViewId="0" topLeftCell="A6">
      <selection activeCell="B55" sqref="B55:Q55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5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6</v>
      </c>
      <c r="C8" s="70" t="s">
        <v>27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7</v>
      </c>
      <c r="C9" s="18"/>
      <c r="D9" s="68" t="s">
        <v>108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8</v>
      </c>
      <c r="C10" s="72" t="s">
        <v>105</v>
      </c>
      <c r="D10" s="72"/>
      <c r="E10" s="72"/>
      <c r="F10" s="72"/>
      <c r="G10" s="72"/>
      <c r="H10" s="72"/>
      <c r="I10" s="72"/>
      <c r="J10" s="72"/>
      <c r="K10" s="16" t="s">
        <v>9</v>
      </c>
      <c r="L10" s="73" t="s">
        <v>28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10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11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12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148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14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15</v>
      </c>
      <c r="C21" s="55"/>
      <c r="D21" s="55"/>
      <c r="E21" s="55"/>
      <c r="F21" s="55"/>
      <c r="G21" s="55" t="s">
        <v>16</v>
      </c>
      <c r="H21" s="55"/>
      <c r="I21" s="55"/>
      <c r="J21" s="55"/>
      <c r="K21" s="55"/>
      <c r="L21" s="55" t="s">
        <v>17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45270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45270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25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18</v>
      </c>
      <c r="C27" s="51" t="s">
        <v>24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19</v>
      </c>
      <c r="D28" s="79"/>
      <c r="E28" s="80"/>
      <c r="F28" s="23" t="s">
        <v>26</v>
      </c>
      <c r="G28" s="39" t="s">
        <v>20</v>
      </c>
      <c r="H28" s="40"/>
      <c r="I28" s="40"/>
      <c r="J28" s="40"/>
      <c r="K28" s="40"/>
      <c r="L28" s="41"/>
      <c r="M28" s="39" t="s">
        <v>21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5482</v>
      </c>
      <c r="D29" s="49"/>
      <c r="E29" s="50"/>
      <c r="F29" s="24" t="s">
        <v>30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5482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4844</v>
      </c>
      <c r="D30" s="31"/>
      <c r="E30" s="32"/>
      <c r="F30" s="25" t="s">
        <v>31</v>
      </c>
      <c r="G30" s="30">
        <v>0</v>
      </c>
      <c r="H30" s="31"/>
      <c r="I30" s="31"/>
      <c r="J30" s="31"/>
      <c r="K30" s="31"/>
      <c r="L30" s="32"/>
      <c r="M30" s="27">
        <f t="shared" si="0"/>
        <v>4844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2982</v>
      </c>
      <c r="D31" s="31"/>
      <c r="E31" s="32"/>
      <c r="F31" s="25" t="s">
        <v>30</v>
      </c>
      <c r="G31" s="30">
        <v>0</v>
      </c>
      <c r="H31" s="31"/>
      <c r="I31" s="31"/>
      <c r="J31" s="31"/>
      <c r="K31" s="31"/>
      <c r="L31" s="32"/>
      <c r="M31" s="27">
        <f t="shared" si="0"/>
        <v>2982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8106</v>
      </c>
      <c r="D32" s="31"/>
      <c r="E32" s="32"/>
      <c r="F32" s="25" t="s">
        <v>30</v>
      </c>
      <c r="G32" s="30">
        <v>0</v>
      </c>
      <c r="H32" s="31"/>
      <c r="I32" s="31"/>
      <c r="J32" s="31"/>
      <c r="K32" s="31"/>
      <c r="L32" s="32"/>
      <c r="M32" s="27">
        <f t="shared" si="0"/>
        <v>8106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2982</v>
      </c>
      <c r="D33" s="31"/>
      <c r="E33" s="32"/>
      <c r="F33" s="25" t="s">
        <v>30</v>
      </c>
      <c r="G33" s="30">
        <v>0</v>
      </c>
      <c r="H33" s="31"/>
      <c r="I33" s="31"/>
      <c r="J33" s="31"/>
      <c r="K33" s="31"/>
      <c r="L33" s="32"/>
      <c r="M33" s="27">
        <f t="shared" si="0"/>
        <v>2982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2982</v>
      </c>
      <c r="D34" s="31"/>
      <c r="E34" s="32"/>
      <c r="F34" s="25" t="s">
        <v>30</v>
      </c>
      <c r="G34" s="30">
        <v>0</v>
      </c>
      <c r="H34" s="31"/>
      <c r="I34" s="31"/>
      <c r="J34" s="31"/>
      <c r="K34" s="31"/>
      <c r="L34" s="32"/>
      <c r="M34" s="27">
        <f t="shared" si="0"/>
        <v>2982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2982</v>
      </c>
      <c r="D35" s="31"/>
      <c r="E35" s="32"/>
      <c r="F35" s="25" t="s">
        <v>30</v>
      </c>
      <c r="G35" s="30">
        <v>0</v>
      </c>
      <c r="H35" s="31"/>
      <c r="I35" s="31"/>
      <c r="J35" s="31"/>
      <c r="K35" s="31"/>
      <c r="L35" s="32"/>
      <c r="M35" s="27">
        <f t="shared" si="0"/>
        <v>2982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2982</v>
      </c>
      <c r="D36" s="31"/>
      <c r="E36" s="32"/>
      <c r="F36" s="25" t="s">
        <v>30</v>
      </c>
      <c r="G36" s="30">
        <v>0</v>
      </c>
      <c r="H36" s="31"/>
      <c r="I36" s="31"/>
      <c r="J36" s="31"/>
      <c r="K36" s="31"/>
      <c r="L36" s="32"/>
      <c r="M36" s="27">
        <f t="shared" si="0"/>
        <v>2982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2982</v>
      </c>
      <c r="D37" s="31"/>
      <c r="E37" s="32"/>
      <c r="F37" s="25" t="s">
        <v>30</v>
      </c>
      <c r="G37" s="30">
        <v>0</v>
      </c>
      <c r="H37" s="31"/>
      <c r="I37" s="31"/>
      <c r="J37" s="31"/>
      <c r="K37" s="31"/>
      <c r="L37" s="32"/>
      <c r="M37" s="27">
        <f t="shared" si="0"/>
        <v>2982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2982</v>
      </c>
      <c r="D38" s="31"/>
      <c r="E38" s="32"/>
      <c r="F38" s="25" t="s">
        <v>30</v>
      </c>
      <c r="G38" s="30">
        <v>0</v>
      </c>
      <c r="H38" s="31"/>
      <c r="I38" s="31"/>
      <c r="J38" s="31"/>
      <c r="K38" s="31"/>
      <c r="L38" s="32"/>
      <c r="M38" s="27">
        <f t="shared" si="0"/>
        <v>2982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2982</v>
      </c>
      <c r="D39" s="31"/>
      <c r="E39" s="32"/>
      <c r="F39" s="25" t="s">
        <v>30</v>
      </c>
      <c r="G39" s="30">
        <v>0</v>
      </c>
      <c r="H39" s="31"/>
      <c r="I39" s="31"/>
      <c r="J39" s="31"/>
      <c r="K39" s="31"/>
      <c r="L39" s="32"/>
      <c r="M39" s="27">
        <f t="shared" si="0"/>
        <v>2982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2982</v>
      </c>
      <c r="D40" s="31"/>
      <c r="E40" s="32"/>
      <c r="F40" s="25" t="s">
        <v>30</v>
      </c>
      <c r="G40" s="30">
        <v>0</v>
      </c>
      <c r="H40" s="31"/>
      <c r="I40" s="31"/>
      <c r="J40" s="31"/>
      <c r="K40" s="31"/>
      <c r="L40" s="32"/>
      <c r="M40" s="27">
        <f t="shared" si="0"/>
        <v>2982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22</v>
      </c>
      <c r="C44" s="33">
        <f>SUM(C29:F43)</f>
        <v>45270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45270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23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161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109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 t="s">
        <v>149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 customHeight="1">
      <c r="A51" s="4"/>
      <c r="B51" s="64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6"/>
      <c r="R51" s="6"/>
    </row>
    <row r="52" spans="1:18" ht="12.75">
      <c r="A52" s="4"/>
      <c r="B52" s="58" t="s">
        <v>13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13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13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13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13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13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13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13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13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13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13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155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C44:E44"/>
    <mergeCell ref="C39:E39"/>
    <mergeCell ref="C40:E40"/>
    <mergeCell ref="C41:E41"/>
    <mergeCell ref="C42:E42"/>
    <mergeCell ref="C32:E32"/>
    <mergeCell ref="C33:E33"/>
    <mergeCell ref="C34:E34"/>
    <mergeCell ref="C35:E35"/>
    <mergeCell ref="C28:E28"/>
    <mergeCell ref="C29:E29"/>
    <mergeCell ref="C30:E30"/>
    <mergeCell ref="C31:E31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B13:Q13"/>
    <mergeCell ref="D9:Q9"/>
    <mergeCell ref="B4:Q4"/>
    <mergeCell ref="B5:Q5"/>
    <mergeCell ref="C8:F8"/>
    <mergeCell ref="L45:M45"/>
    <mergeCell ref="O45:Q45"/>
    <mergeCell ref="C45:D45"/>
    <mergeCell ref="E45:G45"/>
    <mergeCell ref="I45:K45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B57:Q57"/>
    <mergeCell ref="B58:Q58"/>
    <mergeCell ref="B59:Q59"/>
    <mergeCell ref="B60:Q6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M37:Q37"/>
    <mergeCell ref="M38:Q38"/>
    <mergeCell ref="M39:Q39"/>
    <mergeCell ref="M40:Q40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3:Q33"/>
    <mergeCell ref="M34:Q34"/>
    <mergeCell ref="M35:Q35"/>
    <mergeCell ref="M28:Q28"/>
    <mergeCell ref="M29:Q29"/>
    <mergeCell ref="M30:Q30"/>
    <mergeCell ref="M31:Q31"/>
    <mergeCell ref="M41:Q41"/>
    <mergeCell ref="G42:L42"/>
    <mergeCell ref="M42:Q42"/>
    <mergeCell ref="G44:L44"/>
    <mergeCell ref="G41:L41"/>
    <mergeCell ref="M43:Q43"/>
    <mergeCell ref="M44:Q44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Plan41"/>
  <dimension ref="A1:R69"/>
  <sheetViews>
    <sheetView showGridLines="0" workbookViewId="0" topLeftCell="A1">
      <selection activeCell="B51" sqref="B51:Q51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5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6</v>
      </c>
      <c r="C8" s="70" t="s">
        <v>27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7</v>
      </c>
      <c r="C9" s="18"/>
      <c r="D9" s="68" t="s">
        <v>104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8</v>
      </c>
      <c r="C10" s="72" t="s">
        <v>105</v>
      </c>
      <c r="D10" s="72"/>
      <c r="E10" s="72"/>
      <c r="F10" s="72"/>
      <c r="G10" s="72"/>
      <c r="H10" s="72"/>
      <c r="I10" s="72"/>
      <c r="J10" s="72"/>
      <c r="K10" s="16" t="s">
        <v>9</v>
      </c>
      <c r="L10" s="73" t="s">
        <v>28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10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11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12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106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14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15</v>
      </c>
      <c r="C21" s="55"/>
      <c r="D21" s="55"/>
      <c r="E21" s="55"/>
      <c r="F21" s="55"/>
      <c r="G21" s="55" t="s">
        <v>16</v>
      </c>
      <c r="H21" s="55"/>
      <c r="I21" s="55"/>
      <c r="J21" s="55"/>
      <c r="K21" s="55"/>
      <c r="L21" s="55" t="s">
        <v>17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92822.91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92822.91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25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18</v>
      </c>
      <c r="C27" s="51" t="s">
        <v>24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19</v>
      </c>
      <c r="D28" s="79"/>
      <c r="E28" s="80"/>
      <c r="F28" s="23" t="s">
        <v>26</v>
      </c>
      <c r="G28" s="39" t="s">
        <v>20</v>
      </c>
      <c r="H28" s="40"/>
      <c r="I28" s="40"/>
      <c r="J28" s="40"/>
      <c r="K28" s="40"/>
      <c r="L28" s="41"/>
      <c r="M28" s="39" t="s">
        <v>21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25308.91</v>
      </c>
      <c r="D29" s="49"/>
      <c r="E29" s="50"/>
      <c r="F29" s="24" t="s">
        <v>30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25308.91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13614</v>
      </c>
      <c r="D30" s="31"/>
      <c r="E30" s="32"/>
      <c r="F30" s="25" t="s">
        <v>31</v>
      </c>
      <c r="G30" s="30">
        <v>0</v>
      </c>
      <c r="H30" s="31"/>
      <c r="I30" s="31"/>
      <c r="J30" s="31"/>
      <c r="K30" s="31"/>
      <c r="L30" s="32"/>
      <c r="M30" s="27">
        <f t="shared" si="0"/>
        <v>13614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5390</v>
      </c>
      <c r="D31" s="31"/>
      <c r="E31" s="32"/>
      <c r="F31" s="25" t="s">
        <v>30</v>
      </c>
      <c r="G31" s="30">
        <v>0</v>
      </c>
      <c r="H31" s="31"/>
      <c r="I31" s="31"/>
      <c r="J31" s="31"/>
      <c r="K31" s="31"/>
      <c r="L31" s="32"/>
      <c r="M31" s="27">
        <f t="shared" si="0"/>
        <v>5390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5390</v>
      </c>
      <c r="D32" s="31"/>
      <c r="E32" s="32"/>
      <c r="F32" s="25" t="s">
        <v>30</v>
      </c>
      <c r="G32" s="30">
        <v>0</v>
      </c>
      <c r="H32" s="31"/>
      <c r="I32" s="31"/>
      <c r="J32" s="31"/>
      <c r="K32" s="31"/>
      <c r="L32" s="32"/>
      <c r="M32" s="27">
        <f t="shared" si="0"/>
        <v>5390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5390</v>
      </c>
      <c r="D33" s="31"/>
      <c r="E33" s="32"/>
      <c r="F33" s="25" t="s">
        <v>30</v>
      </c>
      <c r="G33" s="30">
        <v>0</v>
      </c>
      <c r="H33" s="31"/>
      <c r="I33" s="31"/>
      <c r="J33" s="31"/>
      <c r="K33" s="31"/>
      <c r="L33" s="32"/>
      <c r="M33" s="27">
        <f t="shared" si="0"/>
        <v>5390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5390</v>
      </c>
      <c r="D34" s="31"/>
      <c r="E34" s="32"/>
      <c r="F34" s="25" t="s">
        <v>30</v>
      </c>
      <c r="G34" s="30">
        <v>0</v>
      </c>
      <c r="H34" s="31"/>
      <c r="I34" s="31"/>
      <c r="J34" s="31"/>
      <c r="K34" s="31"/>
      <c r="L34" s="32"/>
      <c r="M34" s="27">
        <f t="shared" si="0"/>
        <v>5390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5390</v>
      </c>
      <c r="D35" s="31"/>
      <c r="E35" s="32"/>
      <c r="F35" s="25" t="s">
        <v>30</v>
      </c>
      <c r="G35" s="30">
        <v>0</v>
      </c>
      <c r="H35" s="31"/>
      <c r="I35" s="31"/>
      <c r="J35" s="31"/>
      <c r="K35" s="31"/>
      <c r="L35" s="32"/>
      <c r="M35" s="27">
        <f t="shared" si="0"/>
        <v>5390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5390</v>
      </c>
      <c r="D36" s="31"/>
      <c r="E36" s="32"/>
      <c r="F36" s="25" t="s">
        <v>30</v>
      </c>
      <c r="G36" s="30">
        <v>0</v>
      </c>
      <c r="H36" s="31"/>
      <c r="I36" s="31"/>
      <c r="J36" s="31"/>
      <c r="K36" s="31"/>
      <c r="L36" s="32"/>
      <c r="M36" s="27">
        <f t="shared" si="0"/>
        <v>5390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5390</v>
      </c>
      <c r="D37" s="31"/>
      <c r="E37" s="32"/>
      <c r="F37" s="25" t="s">
        <v>30</v>
      </c>
      <c r="G37" s="30">
        <v>0</v>
      </c>
      <c r="H37" s="31"/>
      <c r="I37" s="31"/>
      <c r="J37" s="31"/>
      <c r="K37" s="31"/>
      <c r="L37" s="32"/>
      <c r="M37" s="27">
        <f t="shared" si="0"/>
        <v>5390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5390</v>
      </c>
      <c r="D38" s="31"/>
      <c r="E38" s="32"/>
      <c r="F38" s="25" t="s">
        <v>30</v>
      </c>
      <c r="G38" s="30">
        <v>0</v>
      </c>
      <c r="H38" s="31"/>
      <c r="I38" s="31"/>
      <c r="J38" s="31"/>
      <c r="K38" s="31"/>
      <c r="L38" s="32"/>
      <c r="M38" s="27">
        <f t="shared" si="0"/>
        <v>5390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5390</v>
      </c>
      <c r="D39" s="31"/>
      <c r="E39" s="32"/>
      <c r="F39" s="25" t="s">
        <v>30</v>
      </c>
      <c r="G39" s="30">
        <v>0</v>
      </c>
      <c r="H39" s="31"/>
      <c r="I39" s="31"/>
      <c r="J39" s="31"/>
      <c r="K39" s="31"/>
      <c r="L39" s="32"/>
      <c r="M39" s="27">
        <f t="shared" si="0"/>
        <v>5390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5390</v>
      </c>
      <c r="D40" s="31"/>
      <c r="E40" s="32"/>
      <c r="F40" s="25" t="s">
        <v>30</v>
      </c>
      <c r="G40" s="30">
        <v>0</v>
      </c>
      <c r="H40" s="31"/>
      <c r="I40" s="31"/>
      <c r="J40" s="31"/>
      <c r="K40" s="31"/>
      <c r="L40" s="32"/>
      <c r="M40" s="27">
        <f t="shared" si="0"/>
        <v>5390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22</v>
      </c>
      <c r="C44" s="33">
        <f>SUM(C29:F43)</f>
        <v>92822.91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92822.91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23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44.25" customHeight="1">
      <c r="A48" s="4"/>
      <c r="B48" s="61" t="s">
        <v>172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107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13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13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13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13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13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13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13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13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13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13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13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13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155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C44:E44"/>
    <mergeCell ref="C39:E39"/>
    <mergeCell ref="C40:E40"/>
    <mergeCell ref="C41:E41"/>
    <mergeCell ref="C42:E42"/>
    <mergeCell ref="C32:E32"/>
    <mergeCell ref="C33:E33"/>
    <mergeCell ref="C34:E34"/>
    <mergeCell ref="C35:E35"/>
    <mergeCell ref="C28:E28"/>
    <mergeCell ref="C29:E29"/>
    <mergeCell ref="C30:E30"/>
    <mergeCell ref="C31:E31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B13:Q13"/>
    <mergeCell ref="D9:Q9"/>
    <mergeCell ref="B4:Q4"/>
    <mergeCell ref="B5:Q5"/>
    <mergeCell ref="C8:F8"/>
    <mergeCell ref="L45:M45"/>
    <mergeCell ref="O45:Q45"/>
    <mergeCell ref="C45:D45"/>
    <mergeCell ref="E45:G45"/>
    <mergeCell ref="I45:K45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B57:Q57"/>
    <mergeCell ref="B58:Q58"/>
    <mergeCell ref="B59:Q59"/>
    <mergeCell ref="B60:Q6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M37:Q37"/>
    <mergeCell ref="M38:Q38"/>
    <mergeCell ref="M39:Q39"/>
    <mergeCell ref="M40:Q40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3:Q33"/>
    <mergeCell ref="M34:Q34"/>
    <mergeCell ref="M35:Q35"/>
    <mergeCell ref="M28:Q28"/>
    <mergeCell ref="M29:Q29"/>
    <mergeCell ref="M30:Q30"/>
    <mergeCell ref="M31:Q31"/>
    <mergeCell ref="M41:Q41"/>
    <mergeCell ref="G42:L42"/>
    <mergeCell ref="M42:Q42"/>
    <mergeCell ref="G44:L44"/>
    <mergeCell ref="G41:L41"/>
    <mergeCell ref="M43:Q43"/>
    <mergeCell ref="M44:Q44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Plan40"/>
  <dimension ref="A1:R69"/>
  <sheetViews>
    <sheetView showGridLines="0" workbookViewId="0" topLeftCell="A2">
      <selection activeCell="A53" sqref="A53:IV53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5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6</v>
      </c>
      <c r="C8" s="70" t="s">
        <v>27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7</v>
      </c>
      <c r="C9" s="18"/>
      <c r="D9" s="68" t="s">
        <v>101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8</v>
      </c>
      <c r="C10" s="72" t="s">
        <v>89</v>
      </c>
      <c r="D10" s="72"/>
      <c r="E10" s="72"/>
      <c r="F10" s="72"/>
      <c r="G10" s="72"/>
      <c r="H10" s="72"/>
      <c r="I10" s="72"/>
      <c r="J10" s="72"/>
      <c r="K10" s="16" t="s">
        <v>9</v>
      </c>
      <c r="L10" s="73" t="s">
        <v>28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10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11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12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102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14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15</v>
      </c>
      <c r="C21" s="55"/>
      <c r="D21" s="55"/>
      <c r="E21" s="55"/>
      <c r="F21" s="55"/>
      <c r="G21" s="55" t="s">
        <v>16</v>
      </c>
      <c r="H21" s="55"/>
      <c r="I21" s="55"/>
      <c r="J21" s="55"/>
      <c r="K21" s="55"/>
      <c r="L21" s="55" t="s">
        <v>17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126131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126131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25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18</v>
      </c>
      <c r="C27" s="51" t="s">
        <v>24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19</v>
      </c>
      <c r="D28" s="79"/>
      <c r="E28" s="80"/>
      <c r="F28" s="23" t="s">
        <v>26</v>
      </c>
      <c r="G28" s="39" t="s">
        <v>20</v>
      </c>
      <c r="H28" s="40"/>
      <c r="I28" s="40"/>
      <c r="J28" s="40"/>
      <c r="K28" s="40"/>
      <c r="L28" s="41"/>
      <c r="M28" s="39" t="s">
        <v>21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12806</v>
      </c>
      <c r="D29" s="49"/>
      <c r="E29" s="50"/>
      <c r="F29" s="24" t="s">
        <v>30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12806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25265</v>
      </c>
      <c r="D30" s="31"/>
      <c r="E30" s="32"/>
      <c r="F30" s="25" t="s">
        <v>31</v>
      </c>
      <c r="G30" s="30">
        <v>0</v>
      </c>
      <c r="H30" s="31"/>
      <c r="I30" s="31"/>
      <c r="J30" s="31"/>
      <c r="K30" s="31"/>
      <c r="L30" s="32"/>
      <c r="M30" s="27">
        <f t="shared" si="0"/>
        <v>25265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8806</v>
      </c>
      <c r="D31" s="31"/>
      <c r="E31" s="32"/>
      <c r="F31" s="25" t="s">
        <v>30</v>
      </c>
      <c r="G31" s="30">
        <v>0</v>
      </c>
      <c r="H31" s="31"/>
      <c r="I31" s="31"/>
      <c r="J31" s="31"/>
      <c r="K31" s="31"/>
      <c r="L31" s="32"/>
      <c r="M31" s="27">
        <f t="shared" si="0"/>
        <v>8806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8806</v>
      </c>
      <c r="D32" s="31"/>
      <c r="E32" s="32"/>
      <c r="F32" s="25" t="s">
        <v>30</v>
      </c>
      <c r="G32" s="30">
        <v>0</v>
      </c>
      <c r="H32" s="31"/>
      <c r="I32" s="31"/>
      <c r="J32" s="31"/>
      <c r="K32" s="31"/>
      <c r="L32" s="32"/>
      <c r="M32" s="27">
        <f t="shared" si="0"/>
        <v>8806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8806</v>
      </c>
      <c r="D33" s="31"/>
      <c r="E33" s="32"/>
      <c r="F33" s="25" t="s">
        <v>30</v>
      </c>
      <c r="G33" s="30">
        <v>0</v>
      </c>
      <c r="H33" s="31"/>
      <c r="I33" s="31"/>
      <c r="J33" s="31"/>
      <c r="K33" s="31"/>
      <c r="L33" s="32"/>
      <c r="M33" s="27">
        <f t="shared" si="0"/>
        <v>8806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8806</v>
      </c>
      <c r="D34" s="31"/>
      <c r="E34" s="32"/>
      <c r="F34" s="25" t="s">
        <v>30</v>
      </c>
      <c r="G34" s="30">
        <v>0</v>
      </c>
      <c r="H34" s="31"/>
      <c r="I34" s="31"/>
      <c r="J34" s="31"/>
      <c r="K34" s="31"/>
      <c r="L34" s="32"/>
      <c r="M34" s="27">
        <f t="shared" si="0"/>
        <v>8806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8806</v>
      </c>
      <c r="D35" s="31"/>
      <c r="E35" s="32"/>
      <c r="F35" s="25" t="s">
        <v>30</v>
      </c>
      <c r="G35" s="30">
        <v>0</v>
      </c>
      <c r="H35" s="31"/>
      <c r="I35" s="31"/>
      <c r="J35" s="31"/>
      <c r="K35" s="31"/>
      <c r="L35" s="32"/>
      <c r="M35" s="27">
        <f t="shared" si="0"/>
        <v>8806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8806</v>
      </c>
      <c r="D36" s="31"/>
      <c r="E36" s="32"/>
      <c r="F36" s="25" t="s">
        <v>30</v>
      </c>
      <c r="G36" s="30">
        <v>0</v>
      </c>
      <c r="H36" s="31"/>
      <c r="I36" s="31"/>
      <c r="J36" s="31"/>
      <c r="K36" s="31"/>
      <c r="L36" s="32"/>
      <c r="M36" s="27">
        <f t="shared" si="0"/>
        <v>8806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8806</v>
      </c>
      <c r="D37" s="31"/>
      <c r="E37" s="32"/>
      <c r="F37" s="25" t="s">
        <v>30</v>
      </c>
      <c r="G37" s="30">
        <v>0</v>
      </c>
      <c r="H37" s="31"/>
      <c r="I37" s="31"/>
      <c r="J37" s="31"/>
      <c r="K37" s="31"/>
      <c r="L37" s="32"/>
      <c r="M37" s="27">
        <f t="shared" si="0"/>
        <v>8806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8806</v>
      </c>
      <c r="D38" s="31"/>
      <c r="E38" s="32"/>
      <c r="F38" s="25" t="s">
        <v>30</v>
      </c>
      <c r="G38" s="30">
        <v>0</v>
      </c>
      <c r="H38" s="31"/>
      <c r="I38" s="31"/>
      <c r="J38" s="31"/>
      <c r="K38" s="31"/>
      <c r="L38" s="32"/>
      <c r="M38" s="27">
        <f t="shared" si="0"/>
        <v>8806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8806</v>
      </c>
      <c r="D39" s="31"/>
      <c r="E39" s="32"/>
      <c r="F39" s="25" t="s">
        <v>30</v>
      </c>
      <c r="G39" s="30">
        <v>0</v>
      </c>
      <c r="H39" s="31"/>
      <c r="I39" s="31"/>
      <c r="J39" s="31"/>
      <c r="K39" s="31"/>
      <c r="L39" s="32"/>
      <c r="M39" s="27">
        <f t="shared" si="0"/>
        <v>8806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8806</v>
      </c>
      <c r="D40" s="31"/>
      <c r="E40" s="32"/>
      <c r="F40" s="25" t="s">
        <v>30</v>
      </c>
      <c r="G40" s="30">
        <v>0</v>
      </c>
      <c r="H40" s="31"/>
      <c r="I40" s="31"/>
      <c r="J40" s="31"/>
      <c r="K40" s="31"/>
      <c r="L40" s="32"/>
      <c r="M40" s="27">
        <f t="shared" si="0"/>
        <v>8806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22</v>
      </c>
      <c r="C44" s="33">
        <f>SUM(C29:F43)</f>
        <v>126131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126131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23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170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103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13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13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13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13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13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13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13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13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13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13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13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13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155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C44:E44"/>
    <mergeCell ref="C39:E39"/>
    <mergeCell ref="C40:E40"/>
    <mergeCell ref="C41:E41"/>
    <mergeCell ref="C42:E42"/>
    <mergeCell ref="C32:E32"/>
    <mergeCell ref="C33:E33"/>
    <mergeCell ref="C34:E34"/>
    <mergeCell ref="C35:E35"/>
    <mergeCell ref="C28:E28"/>
    <mergeCell ref="C29:E29"/>
    <mergeCell ref="C30:E30"/>
    <mergeCell ref="C31:E31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B13:Q13"/>
    <mergeCell ref="D9:Q9"/>
    <mergeCell ref="B4:Q4"/>
    <mergeCell ref="B5:Q5"/>
    <mergeCell ref="C8:F8"/>
    <mergeCell ref="L45:M45"/>
    <mergeCell ref="O45:Q45"/>
    <mergeCell ref="C45:D45"/>
    <mergeCell ref="E45:G45"/>
    <mergeCell ref="I45:K45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B57:Q57"/>
    <mergeCell ref="B58:Q58"/>
    <mergeCell ref="B59:Q59"/>
    <mergeCell ref="B60:Q6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M37:Q37"/>
    <mergeCell ref="M38:Q38"/>
    <mergeCell ref="M39:Q39"/>
    <mergeCell ref="M40:Q40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3:Q33"/>
    <mergeCell ref="M34:Q34"/>
    <mergeCell ref="M35:Q35"/>
    <mergeCell ref="M28:Q28"/>
    <mergeCell ref="M29:Q29"/>
    <mergeCell ref="M30:Q30"/>
    <mergeCell ref="M31:Q31"/>
    <mergeCell ref="M41:Q41"/>
    <mergeCell ref="G42:L42"/>
    <mergeCell ref="M42:Q42"/>
    <mergeCell ref="G44:L44"/>
    <mergeCell ref="G41:L41"/>
    <mergeCell ref="M43:Q43"/>
    <mergeCell ref="M44:Q44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Plan39"/>
  <dimension ref="A1:R69"/>
  <sheetViews>
    <sheetView showGridLines="0" workbookViewId="0" topLeftCell="A3">
      <selection activeCell="B52" sqref="B52:Q52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5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6</v>
      </c>
      <c r="C8" s="70" t="s">
        <v>27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7</v>
      </c>
      <c r="C9" s="18"/>
      <c r="D9" s="68" t="s">
        <v>98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8</v>
      </c>
      <c r="C10" s="72" t="s">
        <v>89</v>
      </c>
      <c r="D10" s="72"/>
      <c r="E10" s="72"/>
      <c r="F10" s="72"/>
      <c r="G10" s="72"/>
      <c r="H10" s="72"/>
      <c r="I10" s="72"/>
      <c r="J10" s="72"/>
      <c r="K10" s="16" t="s">
        <v>9</v>
      </c>
      <c r="L10" s="73" t="s">
        <v>28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10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11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12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99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14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15</v>
      </c>
      <c r="C21" s="55"/>
      <c r="D21" s="55"/>
      <c r="E21" s="55"/>
      <c r="F21" s="55"/>
      <c r="G21" s="55" t="s">
        <v>16</v>
      </c>
      <c r="H21" s="55"/>
      <c r="I21" s="55"/>
      <c r="J21" s="55"/>
      <c r="K21" s="55"/>
      <c r="L21" s="55" t="s">
        <v>17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84669.05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84669.05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25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18</v>
      </c>
      <c r="C27" s="51" t="s">
        <v>24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19</v>
      </c>
      <c r="D28" s="79"/>
      <c r="E28" s="80"/>
      <c r="F28" s="23" t="s">
        <v>26</v>
      </c>
      <c r="G28" s="39" t="s">
        <v>20</v>
      </c>
      <c r="H28" s="40"/>
      <c r="I28" s="40"/>
      <c r="J28" s="40"/>
      <c r="K28" s="40"/>
      <c r="L28" s="41"/>
      <c r="M28" s="39" t="s">
        <v>21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16287.05</v>
      </c>
      <c r="D29" s="49"/>
      <c r="E29" s="50"/>
      <c r="F29" s="24" t="s">
        <v>30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16287.05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15742</v>
      </c>
      <c r="D30" s="31"/>
      <c r="E30" s="32"/>
      <c r="F30" s="25" t="s">
        <v>31</v>
      </c>
      <c r="G30" s="30">
        <v>0</v>
      </c>
      <c r="H30" s="31"/>
      <c r="I30" s="31"/>
      <c r="J30" s="31"/>
      <c r="K30" s="31"/>
      <c r="L30" s="32"/>
      <c r="M30" s="27">
        <f t="shared" si="0"/>
        <v>15742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5264</v>
      </c>
      <c r="D31" s="31"/>
      <c r="E31" s="32"/>
      <c r="F31" s="25" t="s">
        <v>30</v>
      </c>
      <c r="G31" s="30">
        <v>0</v>
      </c>
      <c r="H31" s="31"/>
      <c r="I31" s="31"/>
      <c r="J31" s="31"/>
      <c r="K31" s="31"/>
      <c r="L31" s="32"/>
      <c r="M31" s="27">
        <f t="shared" si="0"/>
        <v>5264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5264</v>
      </c>
      <c r="D32" s="31"/>
      <c r="E32" s="32"/>
      <c r="F32" s="25" t="s">
        <v>30</v>
      </c>
      <c r="G32" s="30">
        <v>0</v>
      </c>
      <c r="H32" s="31"/>
      <c r="I32" s="31"/>
      <c r="J32" s="31"/>
      <c r="K32" s="31"/>
      <c r="L32" s="32"/>
      <c r="M32" s="27">
        <f t="shared" si="0"/>
        <v>5264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5264</v>
      </c>
      <c r="D33" s="31"/>
      <c r="E33" s="32"/>
      <c r="F33" s="25" t="s">
        <v>30</v>
      </c>
      <c r="G33" s="30">
        <v>0</v>
      </c>
      <c r="H33" s="31"/>
      <c r="I33" s="31"/>
      <c r="J33" s="31"/>
      <c r="K33" s="31"/>
      <c r="L33" s="32"/>
      <c r="M33" s="27">
        <f t="shared" si="0"/>
        <v>5264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5264</v>
      </c>
      <c r="D34" s="31"/>
      <c r="E34" s="32"/>
      <c r="F34" s="25" t="s">
        <v>30</v>
      </c>
      <c r="G34" s="30">
        <v>0</v>
      </c>
      <c r="H34" s="31"/>
      <c r="I34" s="31"/>
      <c r="J34" s="31"/>
      <c r="K34" s="31"/>
      <c r="L34" s="32"/>
      <c r="M34" s="27">
        <f t="shared" si="0"/>
        <v>5264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5264</v>
      </c>
      <c r="D35" s="31"/>
      <c r="E35" s="32"/>
      <c r="F35" s="25" t="s">
        <v>30</v>
      </c>
      <c r="G35" s="30">
        <v>0</v>
      </c>
      <c r="H35" s="31"/>
      <c r="I35" s="31"/>
      <c r="J35" s="31"/>
      <c r="K35" s="31"/>
      <c r="L35" s="32"/>
      <c r="M35" s="27">
        <f t="shared" si="0"/>
        <v>5264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5264</v>
      </c>
      <c r="D36" s="31"/>
      <c r="E36" s="32"/>
      <c r="F36" s="25" t="s">
        <v>30</v>
      </c>
      <c r="G36" s="30">
        <v>0</v>
      </c>
      <c r="H36" s="31"/>
      <c r="I36" s="31"/>
      <c r="J36" s="31"/>
      <c r="K36" s="31"/>
      <c r="L36" s="32"/>
      <c r="M36" s="27">
        <f t="shared" si="0"/>
        <v>5264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5264</v>
      </c>
      <c r="D37" s="31"/>
      <c r="E37" s="32"/>
      <c r="F37" s="25" t="s">
        <v>30</v>
      </c>
      <c r="G37" s="30">
        <v>0</v>
      </c>
      <c r="H37" s="31"/>
      <c r="I37" s="31"/>
      <c r="J37" s="31"/>
      <c r="K37" s="31"/>
      <c r="L37" s="32"/>
      <c r="M37" s="27">
        <f t="shared" si="0"/>
        <v>5264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5264</v>
      </c>
      <c r="D38" s="31"/>
      <c r="E38" s="32"/>
      <c r="F38" s="25" t="s">
        <v>30</v>
      </c>
      <c r="G38" s="30">
        <v>0</v>
      </c>
      <c r="H38" s="31"/>
      <c r="I38" s="31"/>
      <c r="J38" s="31"/>
      <c r="K38" s="31"/>
      <c r="L38" s="32"/>
      <c r="M38" s="27">
        <f t="shared" si="0"/>
        <v>5264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5264</v>
      </c>
      <c r="D39" s="31"/>
      <c r="E39" s="32"/>
      <c r="F39" s="25" t="s">
        <v>30</v>
      </c>
      <c r="G39" s="30">
        <v>0</v>
      </c>
      <c r="H39" s="31"/>
      <c r="I39" s="31"/>
      <c r="J39" s="31"/>
      <c r="K39" s="31"/>
      <c r="L39" s="32"/>
      <c r="M39" s="27">
        <f t="shared" si="0"/>
        <v>5264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5264</v>
      </c>
      <c r="D40" s="31"/>
      <c r="E40" s="32"/>
      <c r="F40" s="25" t="s">
        <v>30</v>
      </c>
      <c r="G40" s="30">
        <v>0</v>
      </c>
      <c r="H40" s="31"/>
      <c r="I40" s="31"/>
      <c r="J40" s="31"/>
      <c r="K40" s="31"/>
      <c r="L40" s="32"/>
      <c r="M40" s="27">
        <f t="shared" si="0"/>
        <v>5264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22</v>
      </c>
      <c r="C44" s="33">
        <f>SUM(C29:F43)</f>
        <v>84669.05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84669.05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23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37.5" customHeight="1">
      <c r="A48" s="4"/>
      <c r="B48" s="61" t="s">
        <v>171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100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13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13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13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13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13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13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13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13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13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13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13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13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155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Plan38"/>
  <dimension ref="A1:R69"/>
  <sheetViews>
    <sheetView showGridLines="0" workbookViewId="0" topLeftCell="A8">
      <selection activeCell="B56" sqref="B56:Q56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5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6</v>
      </c>
      <c r="C8" s="70" t="s">
        <v>27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7</v>
      </c>
      <c r="C9" s="18"/>
      <c r="D9" s="68" t="s">
        <v>95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8</v>
      </c>
      <c r="C10" s="72" t="s">
        <v>89</v>
      </c>
      <c r="D10" s="72"/>
      <c r="E10" s="72"/>
      <c r="F10" s="72"/>
      <c r="G10" s="72"/>
      <c r="H10" s="72"/>
      <c r="I10" s="72"/>
      <c r="J10" s="72"/>
      <c r="K10" s="16" t="s">
        <v>9</v>
      </c>
      <c r="L10" s="73" t="s">
        <v>28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10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11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12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96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14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15</v>
      </c>
      <c r="C21" s="55"/>
      <c r="D21" s="55"/>
      <c r="E21" s="55"/>
      <c r="F21" s="55"/>
      <c r="G21" s="55" t="s">
        <v>16</v>
      </c>
      <c r="H21" s="55"/>
      <c r="I21" s="55"/>
      <c r="J21" s="55"/>
      <c r="K21" s="55"/>
      <c r="L21" s="55" t="s">
        <v>17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38627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38627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25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18</v>
      </c>
      <c r="C27" s="51" t="s">
        <v>24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19</v>
      </c>
      <c r="D28" s="79"/>
      <c r="E28" s="80"/>
      <c r="F28" s="23" t="s">
        <v>26</v>
      </c>
      <c r="G28" s="39" t="s">
        <v>20</v>
      </c>
      <c r="H28" s="40"/>
      <c r="I28" s="40"/>
      <c r="J28" s="40"/>
      <c r="K28" s="40"/>
      <c r="L28" s="41"/>
      <c r="M28" s="39" t="s">
        <v>21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5146</v>
      </c>
      <c r="D29" s="49"/>
      <c r="E29" s="50"/>
      <c r="F29" s="24" t="s">
        <v>30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5146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7021</v>
      </c>
      <c r="D30" s="31"/>
      <c r="E30" s="32"/>
      <c r="F30" s="25" t="s">
        <v>31</v>
      </c>
      <c r="G30" s="30">
        <v>0</v>
      </c>
      <c r="H30" s="31"/>
      <c r="I30" s="31"/>
      <c r="J30" s="31"/>
      <c r="K30" s="31"/>
      <c r="L30" s="32"/>
      <c r="M30" s="27">
        <f t="shared" si="0"/>
        <v>7021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2646</v>
      </c>
      <c r="D31" s="31"/>
      <c r="E31" s="32"/>
      <c r="F31" s="25" t="s">
        <v>30</v>
      </c>
      <c r="G31" s="30">
        <v>0</v>
      </c>
      <c r="H31" s="31"/>
      <c r="I31" s="31"/>
      <c r="J31" s="31"/>
      <c r="K31" s="31"/>
      <c r="L31" s="32"/>
      <c r="M31" s="27">
        <f t="shared" si="0"/>
        <v>2646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2646</v>
      </c>
      <c r="D32" s="31"/>
      <c r="E32" s="32"/>
      <c r="F32" s="25" t="s">
        <v>30</v>
      </c>
      <c r="G32" s="30">
        <v>0</v>
      </c>
      <c r="H32" s="31"/>
      <c r="I32" s="31"/>
      <c r="J32" s="31"/>
      <c r="K32" s="31"/>
      <c r="L32" s="32"/>
      <c r="M32" s="27">
        <f t="shared" si="0"/>
        <v>2646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2646</v>
      </c>
      <c r="D33" s="31"/>
      <c r="E33" s="32"/>
      <c r="F33" s="25" t="s">
        <v>30</v>
      </c>
      <c r="G33" s="30">
        <v>0</v>
      </c>
      <c r="H33" s="31"/>
      <c r="I33" s="31"/>
      <c r="J33" s="31"/>
      <c r="K33" s="31"/>
      <c r="L33" s="32"/>
      <c r="M33" s="27">
        <f t="shared" si="0"/>
        <v>2646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2646</v>
      </c>
      <c r="D34" s="31"/>
      <c r="E34" s="32"/>
      <c r="F34" s="25" t="s">
        <v>30</v>
      </c>
      <c r="G34" s="30">
        <v>0</v>
      </c>
      <c r="H34" s="31"/>
      <c r="I34" s="31"/>
      <c r="J34" s="31"/>
      <c r="K34" s="31"/>
      <c r="L34" s="32"/>
      <c r="M34" s="27">
        <f t="shared" si="0"/>
        <v>2646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2646</v>
      </c>
      <c r="D35" s="31"/>
      <c r="E35" s="32"/>
      <c r="F35" s="25" t="s">
        <v>30</v>
      </c>
      <c r="G35" s="30">
        <v>0</v>
      </c>
      <c r="H35" s="31"/>
      <c r="I35" s="31"/>
      <c r="J35" s="31"/>
      <c r="K35" s="31"/>
      <c r="L35" s="32"/>
      <c r="M35" s="27">
        <f t="shared" si="0"/>
        <v>2646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2646</v>
      </c>
      <c r="D36" s="31"/>
      <c r="E36" s="32"/>
      <c r="F36" s="25" t="s">
        <v>30</v>
      </c>
      <c r="G36" s="30">
        <v>0</v>
      </c>
      <c r="H36" s="31"/>
      <c r="I36" s="31"/>
      <c r="J36" s="31"/>
      <c r="K36" s="31"/>
      <c r="L36" s="32"/>
      <c r="M36" s="27">
        <f t="shared" si="0"/>
        <v>2646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2646</v>
      </c>
      <c r="D37" s="31"/>
      <c r="E37" s="32"/>
      <c r="F37" s="25" t="s">
        <v>30</v>
      </c>
      <c r="G37" s="30">
        <v>0</v>
      </c>
      <c r="H37" s="31"/>
      <c r="I37" s="31"/>
      <c r="J37" s="31"/>
      <c r="K37" s="31"/>
      <c r="L37" s="32"/>
      <c r="M37" s="27">
        <f t="shared" si="0"/>
        <v>2646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2646</v>
      </c>
      <c r="D38" s="31"/>
      <c r="E38" s="32"/>
      <c r="F38" s="25" t="s">
        <v>30</v>
      </c>
      <c r="G38" s="30">
        <v>0</v>
      </c>
      <c r="H38" s="31"/>
      <c r="I38" s="31"/>
      <c r="J38" s="31"/>
      <c r="K38" s="31"/>
      <c r="L38" s="32"/>
      <c r="M38" s="27">
        <f t="shared" si="0"/>
        <v>2646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2646</v>
      </c>
      <c r="D39" s="31"/>
      <c r="E39" s="32"/>
      <c r="F39" s="25" t="s">
        <v>30</v>
      </c>
      <c r="G39" s="30">
        <v>0</v>
      </c>
      <c r="H39" s="31"/>
      <c r="I39" s="31"/>
      <c r="J39" s="31"/>
      <c r="K39" s="31"/>
      <c r="L39" s="32"/>
      <c r="M39" s="27">
        <f t="shared" si="0"/>
        <v>2646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2646</v>
      </c>
      <c r="D40" s="31"/>
      <c r="E40" s="32"/>
      <c r="F40" s="25" t="s">
        <v>30</v>
      </c>
      <c r="G40" s="30">
        <v>0</v>
      </c>
      <c r="H40" s="31"/>
      <c r="I40" s="31"/>
      <c r="J40" s="31"/>
      <c r="K40" s="31"/>
      <c r="L40" s="32"/>
      <c r="M40" s="27">
        <f t="shared" si="0"/>
        <v>2646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22</v>
      </c>
      <c r="C44" s="33">
        <f>SUM(C29:F43)</f>
        <v>38627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38627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23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161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97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13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13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13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13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13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13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13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13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13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13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13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13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155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9"/>
  <dimension ref="A1:R69"/>
  <sheetViews>
    <sheetView showGridLines="0" workbookViewId="0" topLeftCell="A1">
      <selection activeCell="B50" sqref="B50:Q50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5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6</v>
      </c>
      <c r="C8" s="70" t="s">
        <v>27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7</v>
      </c>
      <c r="C9" s="18"/>
      <c r="D9" s="68" t="s">
        <v>126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8</v>
      </c>
      <c r="C10" s="72" t="s">
        <v>124</v>
      </c>
      <c r="D10" s="72"/>
      <c r="E10" s="72"/>
      <c r="F10" s="72"/>
      <c r="G10" s="72"/>
      <c r="H10" s="72"/>
      <c r="I10" s="72"/>
      <c r="J10" s="72"/>
      <c r="K10" s="16" t="s">
        <v>9</v>
      </c>
      <c r="L10" s="73" t="s">
        <v>28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10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11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12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127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14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15</v>
      </c>
      <c r="C21" s="55"/>
      <c r="D21" s="55"/>
      <c r="E21" s="55"/>
      <c r="F21" s="55"/>
      <c r="G21" s="55" t="s">
        <v>16</v>
      </c>
      <c r="H21" s="55"/>
      <c r="I21" s="55"/>
      <c r="J21" s="55"/>
      <c r="K21" s="55"/>
      <c r="L21" s="55" t="s">
        <v>17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82711.25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82711.25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25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18</v>
      </c>
      <c r="C27" s="51" t="s">
        <v>24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19</v>
      </c>
      <c r="D28" s="79"/>
      <c r="E28" s="80"/>
      <c r="F28" s="23" t="s">
        <v>26</v>
      </c>
      <c r="G28" s="39" t="s">
        <v>20</v>
      </c>
      <c r="H28" s="40"/>
      <c r="I28" s="40"/>
      <c r="J28" s="40"/>
      <c r="K28" s="40"/>
      <c r="L28" s="41"/>
      <c r="M28" s="39" t="s">
        <v>21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14191.25</v>
      </c>
      <c r="D29" s="49"/>
      <c r="E29" s="50"/>
      <c r="F29" s="24" t="s">
        <v>30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14191.25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11520</v>
      </c>
      <c r="D30" s="31"/>
      <c r="E30" s="32"/>
      <c r="F30" s="25" t="s">
        <v>30</v>
      </c>
      <c r="G30" s="30">
        <v>0</v>
      </c>
      <c r="H30" s="31"/>
      <c r="I30" s="31"/>
      <c r="J30" s="31"/>
      <c r="K30" s="31"/>
      <c r="L30" s="32"/>
      <c r="M30" s="27">
        <f t="shared" si="0"/>
        <v>11520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4200</v>
      </c>
      <c r="D31" s="31"/>
      <c r="E31" s="32"/>
      <c r="F31" s="25" t="s">
        <v>30</v>
      </c>
      <c r="G31" s="30">
        <v>0</v>
      </c>
      <c r="H31" s="31"/>
      <c r="I31" s="31"/>
      <c r="J31" s="31"/>
      <c r="K31" s="31"/>
      <c r="L31" s="32"/>
      <c r="M31" s="27">
        <f t="shared" si="0"/>
        <v>4200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4200</v>
      </c>
      <c r="D32" s="31"/>
      <c r="E32" s="32"/>
      <c r="F32" s="25" t="s">
        <v>30</v>
      </c>
      <c r="G32" s="30">
        <v>0</v>
      </c>
      <c r="H32" s="31"/>
      <c r="I32" s="31"/>
      <c r="J32" s="31"/>
      <c r="K32" s="31"/>
      <c r="L32" s="32"/>
      <c r="M32" s="27">
        <f t="shared" si="0"/>
        <v>4200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19200</v>
      </c>
      <c r="D33" s="31"/>
      <c r="E33" s="32"/>
      <c r="F33" s="25" t="s">
        <v>30</v>
      </c>
      <c r="G33" s="30">
        <v>0</v>
      </c>
      <c r="H33" s="31"/>
      <c r="I33" s="31"/>
      <c r="J33" s="31"/>
      <c r="K33" s="31"/>
      <c r="L33" s="32"/>
      <c r="M33" s="27">
        <f t="shared" si="0"/>
        <v>19200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4200</v>
      </c>
      <c r="D34" s="31"/>
      <c r="E34" s="32"/>
      <c r="F34" s="25" t="s">
        <v>30</v>
      </c>
      <c r="G34" s="30">
        <v>0</v>
      </c>
      <c r="H34" s="31"/>
      <c r="I34" s="31"/>
      <c r="J34" s="31"/>
      <c r="K34" s="31"/>
      <c r="L34" s="32"/>
      <c r="M34" s="27">
        <f t="shared" si="0"/>
        <v>4200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4200</v>
      </c>
      <c r="D35" s="31"/>
      <c r="E35" s="32"/>
      <c r="F35" s="25" t="s">
        <v>30</v>
      </c>
      <c r="G35" s="30">
        <v>0</v>
      </c>
      <c r="H35" s="31"/>
      <c r="I35" s="31"/>
      <c r="J35" s="31"/>
      <c r="K35" s="31"/>
      <c r="L35" s="32"/>
      <c r="M35" s="27">
        <f t="shared" si="0"/>
        <v>4200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4200</v>
      </c>
      <c r="D36" s="31"/>
      <c r="E36" s="32"/>
      <c r="F36" s="25" t="s">
        <v>30</v>
      </c>
      <c r="G36" s="30">
        <v>0</v>
      </c>
      <c r="H36" s="31"/>
      <c r="I36" s="31"/>
      <c r="J36" s="31"/>
      <c r="K36" s="31"/>
      <c r="L36" s="32"/>
      <c r="M36" s="27">
        <f t="shared" si="0"/>
        <v>4200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4200</v>
      </c>
      <c r="D37" s="31"/>
      <c r="E37" s="32"/>
      <c r="F37" s="25" t="s">
        <v>30</v>
      </c>
      <c r="G37" s="30">
        <v>0</v>
      </c>
      <c r="H37" s="31"/>
      <c r="I37" s="31"/>
      <c r="J37" s="31"/>
      <c r="K37" s="31"/>
      <c r="L37" s="32"/>
      <c r="M37" s="27">
        <f t="shared" si="0"/>
        <v>4200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4200</v>
      </c>
      <c r="D38" s="31"/>
      <c r="E38" s="32"/>
      <c r="F38" s="25" t="s">
        <v>30</v>
      </c>
      <c r="G38" s="30">
        <v>0</v>
      </c>
      <c r="H38" s="31"/>
      <c r="I38" s="31"/>
      <c r="J38" s="31"/>
      <c r="K38" s="31"/>
      <c r="L38" s="32"/>
      <c r="M38" s="27">
        <f t="shared" si="0"/>
        <v>4200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4200</v>
      </c>
      <c r="D39" s="31"/>
      <c r="E39" s="32"/>
      <c r="F39" s="25" t="s">
        <v>30</v>
      </c>
      <c r="G39" s="30">
        <v>0</v>
      </c>
      <c r="H39" s="31"/>
      <c r="I39" s="31"/>
      <c r="J39" s="31"/>
      <c r="K39" s="31"/>
      <c r="L39" s="32"/>
      <c r="M39" s="27">
        <f t="shared" si="0"/>
        <v>4200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4200</v>
      </c>
      <c r="D40" s="31"/>
      <c r="E40" s="32"/>
      <c r="F40" s="25" t="s">
        <v>30</v>
      </c>
      <c r="G40" s="30">
        <v>0</v>
      </c>
      <c r="H40" s="31"/>
      <c r="I40" s="31"/>
      <c r="J40" s="31"/>
      <c r="K40" s="31"/>
      <c r="L40" s="32"/>
      <c r="M40" s="27">
        <f t="shared" si="0"/>
        <v>4200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22</v>
      </c>
      <c r="C44" s="33">
        <f>SUM(C29:F43)</f>
        <v>82711.25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82711.25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23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38.25" customHeight="1">
      <c r="A48" s="4"/>
      <c r="B48" s="61" t="s">
        <v>181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8.75" customHeight="1">
      <c r="A49" s="4"/>
      <c r="B49" s="64" t="s">
        <v>182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28.5" customHeight="1">
      <c r="A50" s="4"/>
      <c r="B50" s="64" t="s">
        <v>213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 customHeight="1">
      <c r="A51" s="4"/>
      <c r="B51" s="64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6"/>
      <c r="R51" s="6"/>
    </row>
    <row r="52" spans="1:18" ht="12.75">
      <c r="A52" s="4"/>
      <c r="B52" s="58" t="s">
        <v>13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13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13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13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13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13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13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13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13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13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13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211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Plan37"/>
  <dimension ref="A1:R69"/>
  <sheetViews>
    <sheetView showGridLines="0" workbookViewId="0" topLeftCell="A1">
      <selection activeCell="B52" sqref="B52:Q52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5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6</v>
      </c>
      <c r="C8" s="70" t="s">
        <v>27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7</v>
      </c>
      <c r="C9" s="18"/>
      <c r="D9" s="68" t="s">
        <v>92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8</v>
      </c>
      <c r="C10" s="72" t="s">
        <v>89</v>
      </c>
      <c r="D10" s="72"/>
      <c r="E10" s="72"/>
      <c r="F10" s="72"/>
      <c r="G10" s="72"/>
      <c r="H10" s="72"/>
      <c r="I10" s="72"/>
      <c r="J10" s="72"/>
      <c r="K10" s="16" t="s">
        <v>9</v>
      </c>
      <c r="L10" s="73" t="s">
        <v>28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10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11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12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93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14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15</v>
      </c>
      <c r="C21" s="55"/>
      <c r="D21" s="55"/>
      <c r="E21" s="55"/>
      <c r="F21" s="55"/>
      <c r="G21" s="55" t="s">
        <v>16</v>
      </c>
      <c r="H21" s="55"/>
      <c r="I21" s="55"/>
      <c r="J21" s="55"/>
      <c r="K21" s="55"/>
      <c r="L21" s="55" t="s">
        <v>17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45499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45499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25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18</v>
      </c>
      <c r="C27" s="51" t="s">
        <v>24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19</v>
      </c>
      <c r="D28" s="79"/>
      <c r="E28" s="80"/>
      <c r="F28" s="23" t="s">
        <v>26</v>
      </c>
      <c r="G28" s="39" t="s">
        <v>20</v>
      </c>
      <c r="H28" s="40"/>
      <c r="I28" s="40"/>
      <c r="J28" s="40"/>
      <c r="K28" s="40"/>
      <c r="L28" s="41"/>
      <c r="M28" s="39" t="s">
        <v>21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5636</v>
      </c>
      <c r="D29" s="49"/>
      <c r="E29" s="50"/>
      <c r="F29" s="24" t="s">
        <v>30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5636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8503</v>
      </c>
      <c r="D30" s="31"/>
      <c r="E30" s="32"/>
      <c r="F30" s="25" t="s">
        <v>31</v>
      </c>
      <c r="G30" s="30">
        <v>0</v>
      </c>
      <c r="H30" s="31"/>
      <c r="I30" s="31"/>
      <c r="J30" s="31"/>
      <c r="K30" s="31"/>
      <c r="L30" s="32"/>
      <c r="M30" s="27">
        <f t="shared" si="0"/>
        <v>8503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3136</v>
      </c>
      <c r="D31" s="31"/>
      <c r="E31" s="32"/>
      <c r="F31" s="25" t="s">
        <v>30</v>
      </c>
      <c r="G31" s="30">
        <v>0</v>
      </c>
      <c r="H31" s="31"/>
      <c r="I31" s="31"/>
      <c r="J31" s="31"/>
      <c r="K31" s="31"/>
      <c r="L31" s="32"/>
      <c r="M31" s="27">
        <f t="shared" si="0"/>
        <v>3136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3136</v>
      </c>
      <c r="D32" s="31"/>
      <c r="E32" s="32"/>
      <c r="F32" s="25" t="s">
        <v>30</v>
      </c>
      <c r="G32" s="30">
        <v>0</v>
      </c>
      <c r="H32" s="31"/>
      <c r="I32" s="31"/>
      <c r="J32" s="31"/>
      <c r="K32" s="31"/>
      <c r="L32" s="32"/>
      <c r="M32" s="27">
        <f t="shared" si="0"/>
        <v>3136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3136</v>
      </c>
      <c r="D33" s="31"/>
      <c r="E33" s="32"/>
      <c r="F33" s="25" t="s">
        <v>30</v>
      </c>
      <c r="G33" s="30">
        <v>0</v>
      </c>
      <c r="H33" s="31"/>
      <c r="I33" s="31"/>
      <c r="J33" s="31"/>
      <c r="K33" s="31"/>
      <c r="L33" s="32"/>
      <c r="M33" s="27">
        <f t="shared" si="0"/>
        <v>3136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3136</v>
      </c>
      <c r="D34" s="31"/>
      <c r="E34" s="32"/>
      <c r="F34" s="25" t="s">
        <v>30</v>
      </c>
      <c r="G34" s="30">
        <v>0</v>
      </c>
      <c r="H34" s="31"/>
      <c r="I34" s="31"/>
      <c r="J34" s="31"/>
      <c r="K34" s="31"/>
      <c r="L34" s="32"/>
      <c r="M34" s="27">
        <f t="shared" si="0"/>
        <v>3136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3136</v>
      </c>
      <c r="D35" s="31"/>
      <c r="E35" s="32"/>
      <c r="F35" s="25" t="s">
        <v>30</v>
      </c>
      <c r="G35" s="30">
        <v>0</v>
      </c>
      <c r="H35" s="31"/>
      <c r="I35" s="31"/>
      <c r="J35" s="31"/>
      <c r="K35" s="31"/>
      <c r="L35" s="32"/>
      <c r="M35" s="27">
        <f t="shared" si="0"/>
        <v>3136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3136</v>
      </c>
      <c r="D36" s="31"/>
      <c r="E36" s="32"/>
      <c r="F36" s="25" t="s">
        <v>30</v>
      </c>
      <c r="G36" s="30">
        <v>0</v>
      </c>
      <c r="H36" s="31"/>
      <c r="I36" s="31"/>
      <c r="J36" s="31"/>
      <c r="K36" s="31"/>
      <c r="L36" s="32"/>
      <c r="M36" s="27">
        <f t="shared" si="0"/>
        <v>3136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3136</v>
      </c>
      <c r="D37" s="31"/>
      <c r="E37" s="32"/>
      <c r="F37" s="25" t="s">
        <v>30</v>
      </c>
      <c r="G37" s="30">
        <v>0</v>
      </c>
      <c r="H37" s="31"/>
      <c r="I37" s="31"/>
      <c r="J37" s="31"/>
      <c r="K37" s="31"/>
      <c r="L37" s="32"/>
      <c r="M37" s="27">
        <f t="shared" si="0"/>
        <v>3136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3136</v>
      </c>
      <c r="D38" s="31"/>
      <c r="E38" s="32"/>
      <c r="F38" s="25" t="s">
        <v>30</v>
      </c>
      <c r="G38" s="30">
        <v>0</v>
      </c>
      <c r="H38" s="31"/>
      <c r="I38" s="31"/>
      <c r="J38" s="31"/>
      <c r="K38" s="31"/>
      <c r="L38" s="32"/>
      <c r="M38" s="27">
        <f t="shared" si="0"/>
        <v>3136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3136</v>
      </c>
      <c r="D39" s="31"/>
      <c r="E39" s="32"/>
      <c r="F39" s="25" t="s">
        <v>30</v>
      </c>
      <c r="G39" s="30">
        <v>0</v>
      </c>
      <c r="H39" s="31"/>
      <c r="I39" s="31"/>
      <c r="J39" s="31"/>
      <c r="K39" s="31"/>
      <c r="L39" s="32"/>
      <c r="M39" s="27">
        <f t="shared" si="0"/>
        <v>3136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3136</v>
      </c>
      <c r="D40" s="31"/>
      <c r="E40" s="32"/>
      <c r="F40" s="25" t="s">
        <v>30</v>
      </c>
      <c r="G40" s="30">
        <v>0</v>
      </c>
      <c r="H40" s="31"/>
      <c r="I40" s="31"/>
      <c r="J40" s="31"/>
      <c r="K40" s="31"/>
      <c r="L40" s="32"/>
      <c r="M40" s="27">
        <f t="shared" si="0"/>
        <v>3136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22</v>
      </c>
      <c r="C44" s="33">
        <f>SUM(C29:F43)</f>
        <v>45499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45499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23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161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94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13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13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13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13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13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13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13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13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13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13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13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13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155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Plan36"/>
  <dimension ref="A1:R69"/>
  <sheetViews>
    <sheetView showGridLines="0" workbookViewId="0" topLeftCell="A1">
      <selection activeCell="B50" sqref="B50:Q50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5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6</v>
      </c>
      <c r="C8" s="70" t="s">
        <v>27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7</v>
      </c>
      <c r="C9" s="18"/>
      <c r="D9" s="68" t="s">
        <v>88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8</v>
      </c>
      <c r="C10" s="72" t="s">
        <v>89</v>
      </c>
      <c r="D10" s="72"/>
      <c r="E10" s="72"/>
      <c r="F10" s="72"/>
      <c r="G10" s="72"/>
      <c r="H10" s="72"/>
      <c r="I10" s="72"/>
      <c r="J10" s="72"/>
      <c r="K10" s="16" t="s">
        <v>9</v>
      </c>
      <c r="L10" s="73" t="s">
        <v>28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10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11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12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90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14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15</v>
      </c>
      <c r="C21" s="55"/>
      <c r="D21" s="55"/>
      <c r="E21" s="55"/>
      <c r="F21" s="55"/>
      <c r="G21" s="55" t="s">
        <v>16</v>
      </c>
      <c r="H21" s="55"/>
      <c r="I21" s="55"/>
      <c r="J21" s="55"/>
      <c r="K21" s="55"/>
      <c r="L21" s="55" t="s">
        <v>17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99430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99430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25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18</v>
      </c>
      <c r="C27" s="51" t="s">
        <v>24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19</v>
      </c>
      <c r="D28" s="79"/>
      <c r="E28" s="80"/>
      <c r="F28" s="23" t="s">
        <v>26</v>
      </c>
      <c r="G28" s="39" t="s">
        <v>20</v>
      </c>
      <c r="H28" s="40"/>
      <c r="I28" s="40"/>
      <c r="J28" s="40"/>
      <c r="K28" s="40"/>
      <c r="L28" s="41"/>
      <c r="M28" s="39" t="s">
        <v>21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11322</v>
      </c>
      <c r="D29" s="49"/>
      <c r="E29" s="50"/>
      <c r="F29" s="24" t="s">
        <v>30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11322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14888</v>
      </c>
      <c r="D30" s="31"/>
      <c r="E30" s="32"/>
      <c r="F30" s="25" t="s">
        <v>31</v>
      </c>
      <c r="G30" s="30">
        <v>0</v>
      </c>
      <c r="H30" s="31"/>
      <c r="I30" s="31"/>
      <c r="J30" s="31"/>
      <c r="K30" s="31"/>
      <c r="L30" s="32"/>
      <c r="M30" s="27">
        <f t="shared" si="0"/>
        <v>14888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7322</v>
      </c>
      <c r="D31" s="31"/>
      <c r="E31" s="32"/>
      <c r="F31" s="25" t="s">
        <v>30</v>
      </c>
      <c r="G31" s="30">
        <v>0</v>
      </c>
      <c r="H31" s="31"/>
      <c r="I31" s="31"/>
      <c r="J31" s="31"/>
      <c r="K31" s="31"/>
      <c r="L31" s="32"/>
      <c r="M31" s="27">
        <f t="shared" si="0"/>
        <v>7322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7322</v>
      </c>
      <c r="D32" s="31"/>
      <c r="E32" s="32"/>
      <c r="F32" s="25" t="s">
        <v>30</v>
      </c>
      <c r="G32" s="30">
        <v>0</v>
      </c>
      <c r="H32" s="31"/>
      <c r="I32" s="31"/>
      <c r="J32" s="31"/>
      <c r="K32" s="31"/>
      <c r="L32" s="32"/>
      <c r="M32" s="27">
        <f t="shared" si="0"/>
        <v>7322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7322</v>
      </c>
      <c r="D33" s="31"/>
      <c r="E33" s="32"/>
      <c r="F33" s="25" t="s">
        <v>30</v>
      </c>
      <c r="G33" s="30">
        <v>0</v>
      </c>
      <c r="H33" s="31"/>
      <c r="I33" s="31"/>
      <c r="J33" s="31"/>
      <c r="K33" s="31"/>
      <c r="L33" s="32"/>
      <c r="M33" s="27">
        <f t="shared" si="0"/>
        <v>7322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7322</v>
      </c>
      <c r="D34" s="31"/>
      <c r="E34" s="32"/>
      <c r="F34" s="25" t="s">
        <v>30</v>
      </c>
      <c r="G34" s="30">
        <v>0</v>
      </c>
      <c r="H34" s="31"/>
      <c r="I34" s="31"/>
      <c r="J34" s="31"/>
      <c r="K34" s="31"/>
      <c r="L34" s="32"/>
      <c r="M34" s="27">
        <f t="shared" si="0"/>
        <v>7322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7322</v>
      </c>
      <c r="D35" s="31"/>
      <c r="E35" s="32"/>
      <c r="F35" s="25" t="s">
        <v>30</v>
      </c>
      <c r="G35" s="30">
        <v>0</v>
      </c>
      <c r="H35" s="31"/>
      <c r="I35" s="31"/>
      <c r="J35" s="31"/>
      <c r="K35" s="31"/>
      <c r="L35" s="32"/>
      <c r="M35" s="27">
        <f t="shared" si="0"/>
        <v>7322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7322</v>
      </c>
      <c r="D36" s="31"/>
      <c r="E36" s="32"/>
      <c r="F36" s="25" t="s">
        <v>30</v>
      </c>
      <c r="G36" s="30">
        <v>0</v>
      </c>
      <c r="H36" s="31"/>
      <c r="I36" s="31"/>
      <c r="J36" s="31"/>
      <c r="K36" s="31"/>
      <c r="L36" s="32"/>
      <c r="M36" s="27">
        <f t="shared" si="0"/>
        <v>7322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7322</v>
      </c>
      <c r="D37" s="31"/>
      <c r="E37" s="32"/>
      <c r="F37" s="25" t="s">
        <v>30</v>
      </c>
      <c r="G37" s="30">
        <v>0</v>
      </c>
      <c r="H37" s="31"/>
      <c r="I37" s="31"/>
      <c r="J37" s="31"/>
      <c r="K37" s="31"/>
      <c r="L37" s="32"/>
      <c r="M37" s="27">
        <f t="shared" si="0"/>
        <v>7322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7322</v>
      </c>
      <c r="D38" s="31"/>
      <c r="E38" s="32"/>
      <c r="F38" s="25" t="s">
        <v>30</v>
      </c>
      <c r="G38" s="30">
        <v>0</v>
      </c>
      <c r="H38" s="31"/>
      <c r="I38" s="31"/>
      <c r="J38" s="31"/>
      <c r="K38" s="31"/>
      <c r="L38" s="32"/>
      <c r="M38" s="27">
        <f t="shared" si="0"/>
        <v>7322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7322</v>
      </c>
      <c r="D39" s="31"/>
      <c r="E39" s="32"/>
      <c r="F39" s="25" t="s">
        <v>30</v>
      </c>
      <c r="G39" s="30">
        <v>0</v>
      </c>
      <c r="H39" s="31"/>
      <c r="I39" s="31"/>
      <c r="J39" s="31"/>
      <c r="K39" s="31"/>
      <c r="L39" s="32"/>
      <c r="M39" s="27">
        <f t="shared" si="0"/>
        <v>7322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7322</v>
      </c>
      <c r="D40" s="31"/>
      <c r="E40" s="32"/>
      <c r="F40" s="25" t="s">
        <v>30</v>
      </c>
      <c r="G40" s="30">
        <v>0</v>
      </c>
      <c r="H40" s="31"/>
      <c r="I40" s="31"/>
      <c r="J40" s="31"/>
      <c r="K40" s="31"/>
      <c r="L40" s="32"/>
      <c r="M40" s="27">
        <f t="shared" si="0"/>
        <v>7322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22</v>
      </c>
      <c r="C44" s="33">
        <f>SUM(C29:F43)</f>
        <v>99430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99430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23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170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91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13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13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13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13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13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13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13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13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13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13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13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13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155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Plan33"/>
  <dimension ref="A1:R69"/>
  <sheetViews>
    <sheetView showGridLines="0" workbookViewId="0" topLeftCell="A2">
      <selection activeCell="B52" sqref="B52:Q52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5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6</v>
      </c>
      <c r="C8" s="70" t="s">
        <v>27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7</v>
      </c>
      <c r="C9" s="18"/>
      <c r="D9" s="68" t="s">
        <v>168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8</v>
      </c>
      <c r="C10" s="72" t="s">
        <v>80</v>
      </c>
      <c r="D10" s="72"/>
      <c r="E10" s="72"/>
      <c r="F10" s="72"/>
      <c r="G10" s="72"/>
      <c r="H10" s="72"/>
      <c r="I10" s="72"/>
      <c r="J10" s="72"/>
      <c r="K10" s="16" t="s">
        <v>9</v>
      </c>
      <c r="L10" s="73" t="s">
        <v>28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10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11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12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81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14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15</v>
      </c>
      <c r="C21" s="55"/>
      <c r="D21" s="55"/>
      <c r="E21" s="55"/>
      <c r="F21" s="55"/>
      <c r="G21" s="55" t="s">
        <v>16</v>
      </c>
      <c r="H21" s="55"/>
      <c r="I21" s="55"/>
      <c r="J21" s="55"/>
      <c r="K21" s="55"/>
      <c r="L21" s="55" t="s">
        <v>17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124944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124944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25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18</v>
      </c>
      <c r="C27" s="51" t="s">
        <v>24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19</v>
      </c>
      <c r="D28" s="79"/>
      <c r="E28" s="80"/>
      <c r="F28" s="23" t="s">
        <v>26</v>
      </c>
      <c r="G28" s="39" t="s">
        <v>20</v>
      </c>
      <c r="H28" s="40"/>
      <c r="I28" s="40"/>
      <c r="J28" s="40"/>
      <c r="K28" s="40"/>
      <c r="L28" s="41"/>
      <c r="M28" s="39" t="s">
        <v>21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13520</v>
      </c>
      <c r="D29" s="49"/>
      <c r="E29" s="50"/>
      <c r="F29" s="24" t="s">
        <v>30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13520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23224</v>
      </c>
      <c r="D30" s="31"/>
      <c r="E30" s="32"/>
      <c r="F30" s="25" t="s">
        <v>31</v>
      </c>
      <c r="G30" s="30">
        <v>0</v>
      </c>
      <c r="H30" s="31"/>
      <c r="I30" s="31"/>
      <c r="J30" s="31"/>
      <c r="K30" s="31"/>
      <c r="L30" s="32"/>
      <c r="M30" s="27">
        <f t="shared" si="0"/>
        <v>23224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8820</v>
      </c>
      <c r="D31" s="31"/>
      <c r="E31" s="32"/>
      <c r="F31" s="25" t="s">
        <v>30</v>
      </c>
      <c r="G31" s="30">
        <v>0</v>
      </c>
      <c r="H31" s="31"/>
      <c r="I31" s="31"/>
      <c r="J31" s="31"/>
      <c r="K31" s="31"/>
      <c r="L31" s="32"/>
      <c r="M31" s="27">
        <f t="shared" si="0"/>
        <v>8820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8820</v>
      </c>
      <c r="D32" s="31"/>
      <c r="E32" s="32"/>
      <c r="F32" s="25" t="s">
        <v>30</v>
      </c>
      <c r="G32" s="30">
        <v>0</v>
      </c>
      <c r="H32" s="31"/>
      <c r="I32" s="31"/>
      <c r="J32" s="31"/>
      <c r="K32" s="31"/>
      <c r="L32" s="32"/>
      <c r="M32" s="27">
        <f t="shared" si="0"/>
        <v>8820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8820</v>
      </c>
      <c r="D33" s="31"/>
      <c r="E33" s="32"/>
      <c r="F33" s="25" t="s">
        <v>30</v>
      </c>
      <c r="G33" s="30">
        <v>0</v>
      </c>
      <c r="H33" s="31"/>
      <c r="I33" s="31"/>
      <c r="J33" s="31"/>
      <c r="K33" s="31"/>
      <c r="L33" s="32"/>
      <c r="M33" s="27">
        <f t="shared" si="0"/>
        <v>8820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8820</v>
      </c>
      <c r="D34" s="31"/>
      <c r="E34" s="32"/>
      <c r="F34" s="25" t="s">
        <v>30</v>
      </c>
      <c r="G34" s="30">
        <v>0</v>
      </c>
      <c r="H34" s="31"/>
      <c r="I34" s="31"/>
      <c r="J34" s="31"/>
      <c r="K34" s="31"/>
      <c r="L34" s="32"/>
      <c r="M34" s="27">
        <f t="shared" si="0"/>
        <v>8820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8820</v>
      </c>
      <c r="D35" s="31"/>
      <c r="E35" s="32"/>
      <c r="F35" s="25" t="s">
        <v>30</v>
      </c>
      <c r="G35" s="30">
        <v>0</v>
      </c>
      <c r="H35" s="31"/>
      <c r="I35" s="31"/>
      <c r="J35" s="31"/>
      <c r="K35" s="31"/>
      <c r="L35" s="32"/>
      <c r="M35" s="27">
        <f t="shared" si="0"/>
        <v>8820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8820</v>
      </c>
      <c r="D36" s="31"/>
      <c r="E36" s="32"/>
      <c r="F36" s="25" t="s">
        <v>30</v>
      </c>
      <c r="G36" s="30">
        <v>0</v>
      </c>
      <c r="H36" s="31"/>
      <c r="I36" s="31"/>
      <c r="J36" s="31"/>
      <c r="K36" s="31"/>
      <c r="L36" s="32"/>
      <c r="M36" s="27">
        <f t="shared" si="0"/>
        <v>8820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8820</v>
      </c>
      <c r="D37" s="31"/>
      <c r="E37" s="32"/>
      <c r="F37" s="25" t="s">
        <v>30</v>
      </c>
      <c r="G37" s="30">
        <v>0</v>
      </c>
      <c r="H37" s="31"/>
      <c r="I37" s="31"/>
      <c r="J37" s="31"/>
      <c r="K37" s="31"/>
      <c r="L37" s="32"/>
      <c r="M37" s="27">
        <f t="shared" si="0"/>
        <v>8820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8820</v>
      </c>
      <c r="D38" s="31"/>
      <c r="E38" s="32"/>
      <c r="F38" s="25" t="s">
        <v>30</v>
      </c>
      <c r="G38" s="30">
        <v>0</v>
      </c>
      <c r="H38" s="31"/>
      <c r="I38" s="31"/>
      <c r="J38" s="31"/>
      <c r="K38" s="31"/>
      <c r="L38" s="32"/>
      <c r="M38" s="27">
        <f t="shared" si="0"/>
        <v>8820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8820</v>
      </c>
      <c r="D39" s="31"/>
      <c r="E39" s="32"/>
      <c r="F39" s="25" t="s">
        <v>30</v>
      </c>
      <c r="G39" s="30">
        <v>0</v>
      </c>
      <c r="H39" s="31"/>
      <c r="I39" s="31"/>
      <c r="J39" s="31"/>
      <c r="K39" s="31"/>
      <c r="L39" s="32"/>
      <c r="M39" s="27">
        <f t="shared" si="0"/>
        <v>8820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8820</v>
      </c>
      <c r="D40" s="31"/>
      <c r="E40" s="32"/>
      <c r="F40" s="25" t="s">
        <v>30</v>
      </c>
      <c r="G40" s="30">
        <v>0</v>
      </c>
      <c r="H40" s="31"/>
      <c r="I40" s="31"/>
      <c r="J40" s="31"/>
      <c r="K40" s="31"/>
      <c r="L40" s="32"/>
      <c r="M40" s="27">
        <f t="shared" si="0"/>
        <v>8820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22</v>
      </c>
      <c r="C44" s="33">
        <f>SUM(C29:F43)</f>
        <v>124944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124944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23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158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82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13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13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13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13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13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13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13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13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13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13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13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13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155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Plan31"/>
  <dimension ref="A1:R69"/>
  <sheetViews>
    <sheetView showGridLines="0" workbookViewId="0" topLeftCell="A6">
      <selection activeCell="B52" sqref="B52:Q52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5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6</v>
      </c>
      <c r="C8" s="70" t="s">
        <v>27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7</v>
      </c>
      <c r="C9" s="18"/>
      <c r="D9" s="68" t="s">
        <v>73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8</v>
      </c>
      <c r="C10" s="72" t="s">
        <v>61</v>
      </c>
      <c r="D10" s="72"/>
      <c r="E10" s="72"/>
      <c r="F10" s="72"/>
      <c r="G10" s="72"/>
      <c r="H10" s="72"/>
      <c r="I10" s="72"/>
      <c r="J10" s="72"/>
      <c r="K10" s="16" t="s">
        <v>9</v>
      </c>
      <c r="L10" s="73" t="s">
        <v>28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10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11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12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74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14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15</v>
      </c>
      <c r="C21" s="55"/>
      <c r="D21" s="55"/>
      <c r="E21" s="55"/>
      <c r="F21" s="55"/>
      <c r="G21" s="55" t="s">
        <v>16</v>
      </c>
      <c r="H21" s="55"/>
      <c r="I21" s="55"/>
      <c r="J21" s="55"/>
      <c r="K21" s="55"/>
      <c r="L21" s="55" t="s">
        <v>17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114203.73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114203.73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25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18</v>
      </c>
      <c r="C27" s="51" t="s">
        <v>24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19</v>
      </c>
      <c r="D28" s="79"/>
      <c r="E28" s="80"/>
      <c r="F28" s="23" t="s">
        <v>26</v>
      </c>
      <c r="G28" s="39" t="s">
        <v>20</v>
      </c>
      <c r="H28" s="40"/>
      <c r="I28" s="40"/>
      <c r="J28" s="40"/>
      <c r="K28" s="40"/>
      <c r="L28" s="41"/>
      <c r="M28" s="39" t="s">
        <v>21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20943.73</v>
      </c>
      <c r="D29" s="49"/>
      <c r="E29" s="50"/>
      <c r="F29" s="24" t="s">
        <v>30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20943.73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21580</v>
      </c>
      <c r="D30" s="31"/>
      <c r="E30" s="32"/>
      <c r="F30" s="25" t="s">
        <v>31</v>
      </c>
      <c r="G30" s="30">
        <v>0</v>
      </c>
      <c r="H30" s="31"/>
      <c r="I30" s="31"/>
      <c r="J30" s="31"/>
      <c r="K30" s="31"/>
      <c r="L30" s="32"/>
      <c r="M30" s="27">
        <f t="shared" si="0"/>
        <v>21580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7168</v>
      </c>
      <c r="D31" s="31"/>
      <c r="E31" s="32"/>
      <c r="F31" s="25" t="s">
        <v>30</v>
      </c>
      <c r="G31" s="30">
        <v>0</v>
      </c>
      <c r="H31" s="31"/>
      <c r="I31" s="31"/>
      <c r="J31" s="31"/>
      <c r="K31" s="31"/>
      <c r="L31" s="32"/>
      <c r="M31" s="27">
        <f t="shared" si="0"/>
        <v>7168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7168</v>
      </c>
      <c r="D32" s="31"/>
      <c r="E32" s="32"/>
      <c r="F32" s="25" t="s">
        <v>30</v>
      </c>
      <c r="G32" s="30">
        <v>0</v>
      </c>
      <c r="H32" s="31"/>
      <c r="I32" s="31"/>
      <c r="J32" s="31"/>
      <c r="K32" s="31"/>
      <c r="L32" s="32"/>
      <c r="M32" s="27">
        <f t="shared" si="0"/>
        <v>7168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7168</v>
      </c>
      <c r="D33" s="31"/>
      <c r="E33" s="32"/>
      <c r="F33" s="25" t="s">
        <v>30</v>
      </c>
      <c r="G33" s="30">
        <v>0</v>
      </c>
      <c r="H33" s="31"/>
      <c r="I33" s="31"/>
      <c r="J33" s="31"/>
      <c r="K33" s="31"/>
      <c r="L33" s="32"/>
      <c r="M33" s="27">
        <f t="shared" si="0"/>
        <v>7168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7168</v>
      </c>
      <c r="D34" s="31"/>
      <c r="E34" s="32"/>
      <c r="F34" s="25" t="s">
        <v>30</v>
      </c>
      <c r="G34" s="30">
        <v>0</v>
      </c>
      <c r="H34" s="31"/>
      <c r="I34" s="31"/>
      <c r="J34" s="31"/>
      <c r="K34" s="31"/>
      <c r="L34" s="32"/>
      <c r="M34" s="27">
        <f t="shared" si="0"/>
        <v>7168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7168</v>
      </c>
      <c r="D35" s="31"/>
      <c r="E35" s="32"/>
      <c r="F35" s="25" t="s">
        <v>30</v>
      </c>
      <c r="G35" s="30">
        <v>0</v>
      </c>
      <c r="H35" s="31"/>
      <c r="I35" s="31"/>
      <c r="J35" s="31"/>
      <c r="K35" s="31"/>
      <c r="L35" s="32"/>
      <c r="M35" s="27">
        <f t="shared" si="0"/>
        <v>7168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7168</v>
      </c>
      <c r="D36" s="31"/>
      <c r="E36" s="32"/>
      <c r="F36" s="25" t="s">
        <v>30</v>
      </c>
      <c r="G36" s="30">
        <v>0</v>
      </c>
      <c r="H36" s="31"/>
      <c r="I36" s="31"/>
      <c r="J36" s="31"/>
      <c r="K36" s="31"/>
      <c r="L36" s="32"/>
      <c r="M36" s="27">
        <f t="shared" si="0"/>
        <v>7168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7168</v>
      </c>
      <c r="D37" s="31"/>
      <c r="E37" s="32"/>
      <c r="F37" s="25" t="s">
        <v>30</v>
      </c>
      <c r="G37" s="30">
        <v>0</v>
      </c>
      <c r="H37" s="31"/>
      <c r="I37" s="31"/>
      <c r="J37" s="31"/>
      <c r="K37" s="31"/>
      <c r="L37" s="32"/>
      <c r="M37" s="27">
        <f t="shared" si="0"/>
        <v>7168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7168</v>
      </c>
      <c r="D38" s="31"/>
      <c r="E38" s="32"/>
      <c r="F38" s="25" t="s">
        <v>30</v>
      </c>
      <c r="G38" s="30">
        <v>0</v>
      </c>
      <c r="H38" s="31"/>
      <c r="I38" s="31"/>
      <c r="J38" s="31"/>
      <c r="K38" s="31"/>
      <c r="L38" s="32"/>
      <c r="M38" s="27">
        <f t="shared" si="0"/>
        <v>7168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7168</v>
      </c>
      <c r="D39" s="31"/>
      <c r="E39" s="32"/>
      <c r="F39" s="25" t="s">
        <v>30</v>
      </c>
      <c r="G39" s="30">
        <v>0</v>
      </c>
      <c r="H39" s="31"/>
      <c r="I39" s="31"/>
      <c r="J39" s="31"/>
      <c r="K39" s="31"/>
      <c r="L39" s="32"/>
      <c r="M39" s="27">
        <f t="shared" si="0"/>
        <v>7168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7168</v>
      </c>
      <c r="D40" s="31"/>
      <c r="E40" s="32"/>
      <c r="F40" s="25" t="s">
        <v>30</v>
      </c>
      <c r="G40" s="30">
        <v>0</v>
      </c>
      <c r="H40" s="31"/>
      <c r="I40" s="31"/>
      <c r="J40" s="31"/>
      <c r="K40" s="31"/>
      <c r="L40" s="32"/>
      <c r="M40" s="27">
        <f t="shared" si="0"/>
        <v>7168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22</v>
      </c>
      <c r="C44" s="33">
        <f>SUM(C29:F43)</f>
        <v>114203.73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114203.73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23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51.75" customHeight="1">
      <c r="A48" s="4"/>
      <c r="B48" s="61" t="s">
        <v>167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75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13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13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13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13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13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13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13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13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13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13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13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13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155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Plan30"/>
  <dimension ref="A1:R69"/>
  <sheetViews>
    <sheetView showGridLines="0" workbookViewId="0" topLeftCell="A4">
      <selection activeCell="B53" sqref="B53:Q53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5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6</v>
      </c>
      <c r="C8" s="70" t="s">
        <v>27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7</v>
      </c>
      <c r="C9" s="18"/>
      <c r="D9" s="68" t="s">
        <v>70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8</v>
      </c>
      <c r="C10" s="72" t="s">
        <v>61</v>
      </c>
      <c r="D10" s="72"/>
      <c r="E10" s="72"/>
      <c r="F10" s="72"/>
      <c r="G10" s="72"/>
      <c r="H10" s="72"/>
      <c r="I10" s="72"/>
      <c r="J10" s="72"/>
      <c r="K10" s="16" t="s">
        <v>9</v>
      </c>
      <c r="L10" s="73" t="s">
        <v>28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10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11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12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71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14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15</v>
      </c>
      <c r="C21" s="55"/>
      <c r="D21" s="55"/>
      <c r="E21" s="55"/>
      <c r="F21" s="55"/>
      <c r="G21" s="55" t="s">
        <v>16</v>
      </c>
      <c r="H21" s="55"/>
      <c r="I21" s="55"/>
      <c r="J21" s="55"/>
      <c r="K21" s="55"/>
      <c r="L21" s="55" t="s">
        <v>17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24624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24624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25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18</v>
      </c>
      <c r="C27" s="51" t="s">
        <v>24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19</v>
      </c>
      <c r="D28" s="79"/>
      <c r="E28" s="80"/>
      <c r="F28" s="23" t="s">
        <v>26</v>
      </c>
      <c r="G28" s="39" t="s">
        <v>20</v>
      </c>
      <c r="H28" s="40"/>
      <c r="I28" s="40"/>
      <c r="J28" s="40"/>
      <c r="K28" s="40"/>
      <c r="L28" s="41"/>
      <c r="M28" s="39" t="s">
        <v>21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4068</v>
      </c>
      <c r="D29" s="49"/>
      <c r="E29" s="50"/>
      <c r="F29" s="24" t="s">
        <v>30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4068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4876</v>
      </c>
      <c r="D30" s="31"/>
      <c r="E30" s="32"/>
      <c r="F30" s="25" t="s">
        <v>31</v>
      </c>
      <c r="G30" s="30">
        <v>0</v>
      </c>
      <c r="H30" s="31"/>
      <c r="I30" s="31"/>
      <c r="J30" s="31"/>
      <c r="K30" s="31"/>
      <c r="L30" s="32"/>
      <c r="M30" s="27">
        <f t="shared" si="0"/>
        <v>4876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1568</v>
      </c>
      <c r="D31" s="31"/>
      <c r="E31" s="32"/>
      <c r="F31" s="25" t="s">
        <v>30</v>
      </c>
      <c r="G31" s="30">
        <v>0</v>
      </c>
      <c r="H31" s="31"/>
      <c r="I31" s="31"/>
      <c r="J31" s="31"/>
      <c r="K31" s="31"/>
      <c r="L31" s="32"/>
      <c r="M31" s="27">
        <f t="shared" si="0"/>
        <v>1568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1568</v>
      </c>
      <c r="D32" s="31"/>
      <c r="E32" s="32"/>
      <c r="F32" s="25" t="s">
        <v>30</v>
      </c>
      <c r="G32" s="30">
        <v>0</v>
      </c>
      <c r="H32" s="31"/>
      <c r="I32" s="31"/>
      <c r="J32" s="31"/>
      <c r="K32" s="31"/>
      <c r="L32" s="32"/>
      <c r="M32" s="27">
        <f t="shared" si="0"/>
        <v>1568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1568</v>
      </c>
      <c r="D33" s="31"/>
      <c r="E33" s="32"/>
      <c r="F33" s="25" t="s">
        <v>30</v>
      </c>
      <c r="G33" s="30">
        <v>0</v>
      </c>
      <c r="H33" s="31"/>
      <c r="I33" s="31"/>
      <c r="J33" s="31"/>
      <c r="K33" s="31"/>
      <c r="L33" s="32"/>
      <c r="M33" s="27">
        <f t="shared" si="0"/>
        <v>1568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1568</v>
      </c>
      <c r="D34" s="31"/>
      <c r="E34" s="32"/>
      <c r="F34" s="25" t="s">
        <v>30</v>
      </c>
      <c r="G34" s="30">
        <v>0</v>
      </c>
      <c r="H34" s="31"/>
      <c r="I34" s="31"/>
      <c r="J34" s="31"/>
      <c r="K34" s="31"/>
      <c r="L34" s="32"/>
      <c r="M34" s="27">
        <f t="shared" si="0"/>
        <v>1568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1568</v>
      </c>
      <c r="D35" s="31"/>
      <c r="E35" s="32"/>
      <c r="F35" s="25" t="s">
        <v>30</v>
      </c>
      <c r="G35" s="30">
        <v>0</v>
      </c>
      <c r="H35" s="31"/>
      <c r="I35" s="31"/>
      <c r="J35" s="31"/>
      <c r="K35" s="31"/>
      <c r="L35" s="32"/>
      <c r="M35" s="27">
        <f t="shared" si="0"/>
        <v>1568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1568</v>
      </c>
      <c r="D36" s="31"/>
      <c r="E36" s="32"/>
      <c r="F36" s="25" t="s">
        <v>30</v>
      </c>
      <c r="G36" s="30">
        <v>0</v>
      </c>
      <c r="H36" s="31"/>
      <c r="I36" s="31"/>
      <c r="J36" s="31"/>
      <c r="K36" s="31"/>
      <c r="L36" s="32"/>
      <c r="M36" s="27">
        <f t="shared" si="0"/>
        <v>1568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1568</v>
      </c>
      <c r="D37" s="31"/>
      <c r="E37" s="32"/>
      <c r="F37" s="25" t="s">
        <v>30</v>
      </c>
      <c r="G37" s="30">
        <v>0</v>
      </c>
      <c r="H37" s="31"/>
      <c r="I37" s="31"/>
      <c r="J37" s="31"/>
      <c r="K37" s="31"/>
      <c r="L37" s="32"/>
      <c r="M37" s="27">
        <f t="shared" si="0"/>
        <v>1568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1568</v>
      </c>
      <c r="D38" s="31"/>
      <c r="E38" s="32"/>
      <c r="F38" s="25" t="s">
        <v>30</v>
      </c>
      <c r="G38" s="30">
        <v>0</v>
      </c>
      <c r="H38" s="31"/>
      <c r="I38" s="31"/>
      <c r="J38" s="31"/>
      <c r="K38" s="31"/>
      <c r="L38" s="32"/>
      <c r="M38" s="27">
        <f t="shared" si="0"/>
        <v>1568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1568</v>
      </c>
      <c r="D39" s="31"/>
      <c r="E39" s="32"/>
      <c r="F39" s="25" t="s">
        <v>30</v>
      </c>
      <c r="G39" s="30">
        <v>0</v>
      </c>
      <c r="H39" s="31"/>
      <c r="I39" s="31"/>
      <c r="J39" s="31"/>
      <c r="K39" s="31"/>
      <c r="L39" s="32"/>
      <c r="M39" s="27">
        <f t="shared" si="0"/>
        <v>1568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1568</v>
      </c>
      <c r="D40" s="31"/>
      <c r="E40" s="32"/>
      <c r="F40" s="25" t="s">
        <v>30</v>
      </c>
      <c r="G40" s="30">
        <v>0</v>
      </c>
      <c r="H40" s="31"/>
      <c r="I40" s="31"/>
      <c r="J40" s="31"/>
      <c r="K40" s="31"/>
      <c r="L40" s="32"/>
      <c r="M40" s="27">
        <f t="shared" si="0"/>
        <v>1568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22</v>
      </c>
      <c r="C44" s="33">
        <f>SUM(C29:F43)</f>
        <v>24624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24624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23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161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72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13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13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13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13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13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13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13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13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13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13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13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13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155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Plan29"/>
  <dimension ref="A1:R69"/>
  <sheetViews>
    <sheetView showGridLines="0" workbookViewId="0" topLeftCell="A7">
      <selection activeCell="B49" sqref="B49:Q49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5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6</v>
      </c>
      <c r="C8" s="70" t="s">
        <v>27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7</v>
      </c>
      <c r="C9" s="18"/>
      <c r="D9" s="68" t="s">
        <v>67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8</v>
      </c>
      <c r="C10" s="72" t="s">
        <v>61</v>
      </c>
      <c r="D10" s="72"/>
      <c r="E10" s="72"/>
      <c r="F10" s="72"/>
      <c r="G10" s="72"/>
      <c r="H10" s="72"/>
      <c r="I10" s="72"/>
      <c r="J10" s="72"/>
      <c r="K10" s="16" t="s">
        <v>9</v>
      </c>
      <c r="L10" s="73" t="s">
        <v>28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10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11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12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68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14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15</v>
      </c>
      <c r="C21" s="55"/>
      <c r="D21" s="55"/>
      <c r="E21" s="55"/>
      <c r="F21" s="55"/>
      <c r="G21" s="55" t="s">
        <v>16</v>
      </c>
      <c r="H21" s="55"/>
      <c r="I21" s="55"/>
      <c r="J21" s="55"/>
      <c r="K21" s="55"/>
      <c r="L21" s="55" t="s">
        <v>17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182974.91999999998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182974.91999999998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25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18</v>
      </c>
      <c r="C27" s="51" t="s">
        <v>24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19</v>
      </c>
      <c r="D28" s="79"/>
      <c r="E28" s="80"/>
      <c r="F28" s="23" t="s">
        <v>26</v>
      </c>
      <c r="G28" s="39" t="s">
        <v>20</v>
      </c>
      <c r="H28" s="40"/>
      <c r="I28" s="40"/>
      <c r="J28" s="40"/>
      <c r="K28" s="40"/>
      <c r="L28" s="41"/>
      <c r="M28" s="39" t="s">
        <v>21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19494.92</v>
      </c>
      <c r="D29" s="49"/>
      <c r="E29" s="50"/>
      <c r="F29" s="24" t="s">
        <v>30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19494.92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40940</v>
      </c>
      <c r="D30" s="31"/>
      <c r="E30" s="32"/>
      <c r="F30" s="25" t="s">
        <v>31</v>
      </c>
      <c r="G30" s="30">
        <v>0</v>
      </c>
      <c r="H30" s="31"/>
      <c r="I30" s="31"/>
      <c r="J30" s="31"/>
      <c r="K30" s="31"/>
      <c r="L30" s="32"/>
      <c r="M30" s="27">
        <f t="shared" si="0"/>
        <v>40940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12254</v>
      </c>
      <c r="D31" s="31"/>
      <c r="E31" s="32"/>
      <c r="F31" s="25" t="s">
        <v>30</v>
      </c>
      <c r="G31" s="30">
        <v>0</v>
      </c>
      <c r="H31" s="31"/>
      <c r="I31" s="31"/>
      <c r="J31" s="31"/>
      <c r="K31" s="31"/>
      <c r="L31" s="32"/>
      <c r="M31" s="27">
        <f t="shared" si="0"/>
        <v>12254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12254</v>
      </c>
      <c r="D32" s="31"/>
      <c r="E32" s="32"/>
      <c r="F32" s="25" t="s">
        <v>30</v>
      </c>
      <c r="G32" s="30">
        <v>0</v>
      </c>
      <c r="H32" s="31"/>
      <c r="I32" s="31"/>
      <c r="J32" s="31"/>
      <c r="K32" s="31"/>
      <c r="L32" s="32"/>
      <c r="M32" s="27">
        <f t="shared" si="0"/>
        <v>12254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12254</v>
      </c>
      <c r="D33" s="31"/>
      <c r="E33" s="32"/>
      <c r="F33" s="25" t="s">
        <v>30</v>
      </c>
      <c r="G33" s="30">
        <v>0</v>
      </c>
      <c r="H33" s="31"/>
      <c r="I33" s="31"/>
      <c r="J33" s="31"/>
      <c r="K33" s="31"/>
      <c r="L33" s="32"/>
      <c r="M33" s="27">
        <f t="shared" si="0"/>
        <v>12254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12254</v>
      </c>
      <c r="D34" s="31"/>
      <c r="E34" s="32"/>
      <c r="F34" s="25" t="s">
        <v>30</v>
      </c>
      <c r="G34" s="30">
        <v>0</v>
      </c>
      <c r="H34" s="31"/>
      <c r="I34" s="31"/>
      <c r="J34" s="31"/>
      <c r="K34" s="31"/>
      <c r="L34" s="32"/>
      <c r="M34" s="27">
        <f t="shared" si="0"/>
        <v>12254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12254</v>
      </c>
      <c r="D35" s="31"/>
      <c r="E35" s="32"/>
      <c r="F35" s="25" t="s">
        <v>30</v>
      </c>
      <c r="G35" s="30">
        <v>0</v>
      </c>
      <c r="H35" s="31"/>
      <c r="I35" s="31"/>
      <c r="J35" s="31"/>
      <c r="K35" s="31"/>
      <c r="L35" s="32"/>
      <c r="M35" s="27">
        <f t="shared" si="0"/>
        <v>12254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12254</v>
      </c>
      <c r="D36" s="31"/>
      <c r="E36" s="32"/>
      <c r="F36" s="25" t="s">
        <v>30</v>
      </c>
      <c r="G36" s="30">
        <v>0</v>
      </c>
      <c r="H36" s="31"/>
      <c r="I36" s="31"/>
      <c r="J36" s="31"/>
      <c r="K36" s="31"/>
      <c r="L36" s="32"/>
      <c r="M36" s="27">
        <f t="shared" si="0"/>
        <v>12254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12254</v>
      </c>
      <c r="D37" s="31"/>
      <c r="E37" s="32"/>
      <c r="F37" s="25" t="s">
        <v>30</v>
      </c>
      <c r="G37" s="30">
        <v>0</v>
      </c>
      <c r="H37" s="31"/>
      <c r="I37" s="31"/>
      <c r="J37" s="31"/>
      <c r="K37" s="31"/>
      <c r="L37" s="32"/>
      <c r="M37" s="27">
        <f t="shared" si="0"/>
        <v>12254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12254</v>
      </c>
      <c r="D38" s="31"/>
      <c r="E38" s="32"/>
      <c r="F38" s="25" t="s">
        <v>30</v>
      </c>
      <c r="G38" s="30">
        <v>0</v>
      </c>
      <c r="H38" s="31"/>
      <c r="I38" s="31"/>
      <c r="J38" s="31"/>
      <c r="K38" s="31"/>
      <c r="L38" s="32"/>
      <c r="M38" s="27">
        <f t="shared" si="0"/>
        <v>12254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12254</v>
      </c>
      <c r="D39" s="31"/>
      <c r="E39" s="32"/>
      <c r="F39" s="25" t="s">
        <v>30</v>
      </c>
      <c r="G39" s="30">
        <v>0</v>
      </c>
      <c r="H39" s="31"/>
      <c r="I39" s="31"/>
      <c r="J39" s="31"/>
      <c r="K39" s="31"/>
      <c r="L39" s="32"/>
      <c r="M39" s="27">
        <f t="shared" si="0"/>
        <v>12254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12254</v>
      </c>
      <c r="D40" s="31"/>
      <c r="E40" s="32"/>
      <c r="F40" s="25" t="s">
        <v>30</v>
      </c>
      <c r="G40" s="30">
        <v>0</v>
      </c>
      <c r="H40" s="31"/>
      <c r="I40" s="31"/>
      <c r="J40" s="31"/>
      <c r="K40" s="31"/>
      <c r="L40" s="32"/>
      <c r="M40" s="27">
        <f t="shared" si="0"/>
        <v>12254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22</v>
      </c>
      <c r="C44" s="33">
        <f>SUM(C29:F43)</f>
        <v>182974.91999999998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182974.91999999998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23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66" customHeight="1">
      <c r="A48" s="4"/>
      <c r="B48" s="61" t="s">
        <v>166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69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13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13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13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13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13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13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13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13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13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13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13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13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155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Plan28"/>
  <dimension ref="A1:R69"/>
  <sheetViews>
    <sheetView showGridLines="0" workbookViewId="0" topLeftCell="A6">
      <selection activeCell="B48" sqref="B48:Q48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5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6</v>
      </c>
      <c r="C8" s="70" t="s">
        <v>27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7</v>
      </c>
      <c r="C9" s="18"/>
      <c r="D9" s="68" t="s">
        <v>64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8</v>
      </c>
      <c r="C10" s="72" t="s">
        <v>61</v>
      </c>
      <c r="D10" s="72"/>
      <c r="E10" s="72"/>
      <c r="F10" s="72"/>
      <c r="G10" s="72"/>
      <c r="H10" s="72"/>
      <c r="I10" s="72"/>
      <c r="J10" s="72"/>
      <c r="K10" s="16" t="s">
        <v>9</v>
      </c>
      <c r="L10" s="73" t="s">
        <v>28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10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11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12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65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14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15</v>
      </c>
      <c r="C21" s="55"/>
      <c r="D21" s="55"/>
      <c r="E21" s="55"/>
      <c r="F21" s="55"/>
      <c r="G21" s="55" t="s">
        <v>16</v>
      </c>
      <c r="H21" s="55"/>
      <c r="I21" s="55"/>
      <c r="J21" s="55"/>
      <c r="K21" s="55"/>
      <c r="L21" s="55" t="s">
        <v>17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152168.18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152168.18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25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18</v>
      </c>
      <c r="C27" s="51" t="s">
        <v>24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19</v>
      </c>
      <c r="D28" s="79"/>
      <c r="E28" s="80"/>
      <c r="F28" s="23" t="s">
        <v>26</v>
      </c>
      <c r="G28" s="39" t="s">
        <v>20</v>
      </c>
      <c r="H28" s="40"/>
      <c r="I28" s="40"/>
      <c r="J28" s="40"/>
      <c r="K28" s="40"/>
      <c r="L28" s="41"/>
      <c r="M28" s="39" t="s">
        <v>21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18710.18</v>
      </c>
      <c r="D29" s="49"/>
      <c r="E29" s="50"/>
      <c r="F29" s="24" t="s">
        <v>30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18710.18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20758</v>
      </c>
      <c r="D30" s="31"/>
      <c r="E30" s="32"/>
      <c r="F30" s="25" t="s">
        <v>31</v>
      </c>
      <c r="G30" s="30">
        <v>0</v>
      </c>
      <c r="H30" s="31"/>
      <c r="I30" s="31"/>
      <c r="J30" s="31"/>
      <c r="K30" s="31"/>
      <c r="L30" s="32"/>
      <c r="M30" s="27">
        <f t="shared" si="0"/>
        <v>20758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11270</v>
      </c>
      <c r="D31" s="31"/>
      <c r="E31" s="32"/>
      <c r="F31" s="25" t="s">
        <v>30</v>
      </c>
      <c r="G31" s="30">
        <v>0</v>
      </c>
      <c r="H31" s="31"/>
      <c r="I31" s="31"/>
      <c r="J31" s="31"/>
      <c r="K31" s="31"/>
      <c r="L31" s="32"/>
      <c r="M31" s="27">
        <f t="shared" si="0"/>
        <v>11270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11270</v>
      </c>
      <c r="D32" s="31"/>
      <c r="E32" s="32"/>
      <c r="F32" s="25" t="s">
        <v>30</v>
      </c>
      <c r="G32" s="30">
        <v>0</v>
      </c>
      <c r="H32" s="31"/>
      <c r="I32" s="31"/>
      <c r="J32" s="31"/>
      <c r="K32" s="31"/>
      <c r="L32" s="32"/>
      <c r="M32" s="27">
        <f t="shared" si="0"/>
        <v>11270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11270</v>
      </c>
      <c r="D33" s="31"/>
      <c r="E33" s="32"/>
      <c r="F33" s="25" t="s">
        <v>30</v>
      </c>
      <c r="G33" s="30">
        <v>0</v>
      </c>
      <c r="H33" s="31"/>
      <c r="I33" s="31"/>
      <c r="J33" s="31"/>
      <c r="K33" s="31"/>
      <c r="L33" s="32"/>
      <c r="M33" s="27">
        <f t="shared" si="0"/>
        <v>11270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11270</v>
      </c>
      <c r="D34" s="31"/>
      <c r="E34" s="32"/>
      <c r="F34" s="25" t="s">
        <v>30</v>
      </c>
      <c r="G34" s="30">
        <v>0</v>
      </c>
      <c r="H34" s="31"/>
      <c r="I34" s="31"/>
      <c r="J34" s="31"/>
      <c r="K34" s="31"/>
      <c r="L34" s="32"/>
      <c r="M34" s="27">
        <f t="shared" si="0"/>
        <v>11270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11270</v>
      </c>
      <c r="D35" s="31"/>
      <c r="E35" s="32"/>
      <c r="F35" s="25" t="s">
        <v>30</v>
      </c>
      <c r="G35" s="30">
        <v>0</v>
      </c>
      <c r="H35" s="31"/>
      <c r="I35" s="31"/>
      <c r="J35" s="31"/>
      <c r="K35" s="31"/>
      <c r="L35" s="32"/>
      <c r="M35" s="27">
        <f t="shared" si="0"/>
        <v>11270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11270</v>
      </c>
      <c r="D36" s="31"/>
      <c r="E36" s="32"/>
      <c r="F36" s="25" t="s">
        <v>30</v>
      </c>
      <c r="G36" s="30">
        <v>0</v>
      </c>
      <c r="H36" s="31"/>
      <c r="I36" s="31"/>
      <c r="J36" s="31"/>
      <c r="K36" s="31"/>
      <c r="L36" s="32"/>
      <c r="M36" s="27">
        <f t="shared" si="0"/>
        <v>11270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11270</v>
      </c>
      <c r="D37" s="31"/>
      <c r="E37" s="32"/>
      <c r="F37" s="25" t="s">
        <v>30</v>
      </c>
      <c r="G37" s="30">
        <v>0</v>
      </c>
      <c r="H37" s="31"/>
      <c r="I37" s="31"/>
      <c r="J37" s="31"/>
      <c r="K37" s="31"/>
      <c r="L37" s="32"/>
      <c r="M37" s="27">
        <f t="shared" si="0"/>
        <v>11270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11270</v>
      </c>
      <c r="D38" s="31"/>
      <c r="E38" s="32"/>
      <c r="F38" s="25" t="s">
        <v>30</v>
      </c>
      <c r="G38" s="30">
        <v>0</v>
      </c>
      <c r="H38" s="31"/>
      <c r="I38" s="31"/>
      <c r="J38" s="31"/>
      <c r="K38" s="31"/>
      <c r="L38" s="32"/>
      <c r="M38" s="27">
        <f t="shared" si="0"/>
        <v>11270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11270</v>
      </c>
      <c r="D39" s="31"/>
      <c r="E39" s="32"/>
      <c r="F39" s="25" t="s">
        <v>30</v>
      </c>
      <c r="G39" s="30">
        <v>0</v>
      </c>
      <c r="H39" s="31"/>
      <c r="I39" s="31"/>
      <c r="J39" s="31"/>
      <c r="K39" s="31"/>
      <c r="L39" s="32"/>
      <c r="M39" s="27">
        <f t="shared" si="0"/>
        <v>11270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11270</v>
      </c>
      <c r="D40" s="31"/>
      <c r="E40" s="32"/>
      <c r="F40" s="25" t="s">
        <v>30</v>
      </c>
      <c r="G40" s="30">
        <v>0</v>
      </c>
      <c r="H40" s="31"/>
      <c r="I40" s="31"/>
      <c r="J40" s="31"/>
      <c r="K40" s="31"/>
      <c r="L40" s="32"/>
      <c r="M40" s="27">
        <f t="shared" si="0"/>
        <v>11270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22</v>
      </c>
      <c r="C44" s="33">
        <f>SUM(C29:F43)</f>
        <v>152168.18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152168.18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23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05.75" customHeight="1">
      <c r="A48" s="4"/>
      <c r="B48" s="61" t="s">
        <v>165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66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13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13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13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13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13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13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13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13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13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13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13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13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155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Plan27"/>
  <dimension ref="A1:R69"/>
  <sheetViews>
    <sheetView showGridLines="0" workbookViewId="0" topLeftCell="A4">
      <selection activeCell="B52" sqref="B52:Q52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5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6</v>
      </c>
      <c r="C8" s="70" t="s">
        <v>27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7</v>
      </c>
      <c r="C9" s="18"/>
      <c r="D9" s="68" t="s">
        <v>163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8</v>
      </c>
      <c r="C10" s="72" t="s">
        <v>61</v>
      </c>
      <c r="D10" s="72"/>
      <c r="E10" s="72"/>
      <c r="F10" s="72"/>
      <c r="G10" s="72"/>
      <c r="H10" s="72"/>
      <c r="I10" s="72"/>
      <c r="J10" s="72"/>
      <c r="K10" s="16" t="s">
        <v>9</v>
      </c>
      <c r="L10" s="73" t="s">
        <v>28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10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11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12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62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14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15</v>
      </c>
      <c r="C21" s="55"/>
      <c r="D21" s="55"/>
      <c r="E21" s="55"/>
      <c r="F21" s="55"/>
      <c r="G21" s="55" t="s">
        <v>16</v>
      </c>
      <c r="H21" s="55"/>
      <c r="I21" s="55"/>
      <c r="J21" s="55"/>
      <c r="K21" s="55"/>
      <c r="L21" s="55" t="s">
        <v>17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163389.46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163389.46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25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18</v>
      </c>
      <c r="C27" s="51" t="s">
        <v>24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19</v>
      </c>
      <c r="D28" s="79"/>
      <c r="E28" s="80"/>
      <c r="F28" s="23" t="s">
        <v>26</v>
      </c>
      <c r="G28" s="39" t="s">
        <v>20</v>
      </c>
      <c r="H28" s="40"/>
      <c r="I28" s="40"/>
      <c r="J28" s="40"/>
      <c r="K28" s="40"/>
      <c r="L28" s="41"/>
      <c r="M28" s="39" t="s">
        <v>21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25260.46</v>
      </c>
      <c r="D29" s="49"/>
      <c r="E29" s="50"/>
      <c r="F29" s="24" t="s">
        <v>30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25260.46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34289</v>
      </c>
      <c r="D30" s="31"/>
      <c r="E30" s="32"/>
      <c r="F30" s="25" t="s">
        <v>31</v>
      </c>
      <c r="G30" s="30">
        <v>0</v>
      </c>
      <c r="H30" s="31"/>
      <c r="I30" s="31"/>
      <c r="J30" s="31"/>
      <c r="K30" s="31"/>
      <c r="L30" s="32"/>
      <c r="M30" s="27">
        <f t="shared" si="0"/>
        <v>34289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10384</v>
      </c>
      <c r="D31" s="31"/>
      <c r="E31" s="32"/>
      <c r="F31" s="25" t="s">
        <v>30</v>
      </c>
      <c r="G31" s="30">
        <v>0</v>
      </c>
      <c r="H31" s="31"/>
      <c r="I31" s="31"/>
      <c r="J31" s="31"/>
      <c r="K31" s="31"/>
      <c r="L31" s="32"/>
      <c r="M31" s="27">
        <f t="shared" si="0"/>
        <v>10384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10384</v>
      </c>
      <c r="D32" s="31"/>
      <c r="E32" s="32"/>
      <c r="F32" s="25" t="s">
        <v>30</v>
      </c>
      <c r="G32" s="30">
        <v>0</v>
      </c>
      <c r="H32" s="31"/>
      <c r="I32" s="31"/>
      <c r="J32" s="31"/>
      <c r="K32" s="31"/>
      <c r="L32" s="32"/>
      <c r="M32" s="27">
        <f t="shared" si="0"/>
        <v>10384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10384</v>
      </c>
      <c r="D33" s="31"/>
      <c r="E33" s="32"/>
      <c r="F33" s="25" t="s">
        <v>30</v>
      </c>
      <c r="G33" s="30">
        <v>0</v>
      </c>
      <c r="H33" s="31"/>
      <c r="I33" s="31"/>
      <c r="J33" s="31"/>
      <c r="K33" s="31"/>
      <c r="L33" s="32"/>
      <c r="M33" s="27">
        <f t="shared" si="0"/>
        <v>10384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10384</v>
      </c>
      <c r="D34" s="31"/>
      <c r="E34" s="32"/>
      <c r="F34" s="25" t="s">
        <v>30</v>
      </c>
      <c r="G34" s="30">
        <v>0</v>
      </c>
      <c r="H34" s="31"/>
      <c r="I34" s="31"/>
      <c r="J34" s="31"/>
      <c r="K34" s="31"/>
      <c r="L34" s="32"/>
      <c r="M34" s="27">
        <f t="shared" si="0"/>
        <v>10384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10384</v>
      </c>
      <c r="D35" s="31"/>
      <c r="E35" s="32"/>
      <c r="F35" s="25" t="s">
        <v>30</v>
      </c>
      <c r="G35" s="30">
        <v>0</v>
      </c>
      <c r="H35" s="31"/>
      <c r="I35" s="31"/>
      <c r="J35" s="31"/>
      <c r="K35" s="31"/>
      <c r="L35" s="32"/>
      <c r="M35" s="27">
        <f t="shared" si="0"/>
        <v>10384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10384</v>
      </c>
      <c r="D36" s="31"/>
      <c r="E36" s="32"/>
      <c r="F36" s="25" t="s">
        <v>30</v>
      </c>
      <c r="G36" s="30">
        <v>0</v>
      </c>
      <c r="H36" s="31"/>
      <c r="I36" s="31"/>
      <c r="J36" s="31"/>
      <c r="K36" s="31"/>
      <c r="L36" s="32"/>
      <c r="M36" s="27">
        <f t="shared" si="0"/>
        <v>10384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10384</v>
      </c>
      <c r="D37" s="31"/>
      <c r="E37" s="32"/>
      <c r="F37" s="25" t="s">
        <v>30</v>
      </c>
      <c r="G37" s="30">
        <v>0</v>
      </c>
      <c r="H37" s="31"/>
      <c r="I37" s="31"/>
      <c r="J37" s="31"/>
      <c r="K37" s="31"/>
      <c r="L37" s="32"/>
      <c r="M37" s="27">
        <f t="shared" si="0"/>
        <v>10384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10384</v>
      </c>
      <c r="D38" s="31"/>
      <c r="E38" s="32"/>
      <c r="F38" s="25" t="s">
        <v>30</v>
      </c>
      <c r="G38" s="30">
        <v>0</v>
      </c>
      <c r="H38" s="31"/>
      <c r="I38" s="31"/>
      <c r="J38" s="31"/>
      <c r="K38" s="31"/>
      <c r="L38" s="32"/>
      <c r="M38" s="27">
        <f t="shared" si="0"/>
        <v>10384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10384</v>
      </c>
      <c r="D39" s="31"/>
      <c r="E39" s="32"/>
      <c r="F39" s="25" t="s">
        <v>30</v>
      </c>
      <c r="G39" s="30">
        <v>0</v>
      </c>
      <c r="H39" s="31"/>
      <c r="I39" s="31"/>
      <c r="J39" s="31"/>
      <c r="K39" s="31"/>
      <c r="L39" s="32"/>
      <c r="M39" s="27">
        <f t="shared" si="0"/>
        <v>10384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10384</v>
      </c>
      <c r="D40" s="31"/>
      <c r="E40" s="32"/>
      <c r="F40" s="25" t="s">
        <v>30</v>
      </c>
      <c r="G40" s="30">
        <v>0</v>
      </c>
      <c r="H40" s="31"/>
      <c r="I40" s="31"/>
      <c r="J40" s="31"/>
      <c r="K40" s="31"/>
      <c r="L40" s="32"/>
      <c r="M40" s="27">
        <f t="shared" si="0"/>
        <v>10384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22</v>
      </c>
      <c r="C44" s="33">
        <f>SUM(C29:F43)</f>
        <v>163389.46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163389.46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23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21.75" customHeight="1">
      <c r="A48" s="4"/>
      <c r="B48" s="61" t="s">
        <v>164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63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13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13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13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13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13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13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13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13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13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13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13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13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155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Plan25"/>
  <dimension ref="A1:R69"/>
  <sheetViews>
    <sheetView showGridLines="0" workbookViewId="0" topLeftCell="A2">
      <selection activeCell="B52" sqref="B52:Q52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5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6</v>
      </c>
      <c r="C8" s="70" t="s">
        <v>27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7</v>
      </c>
      <c r="C9" s="18"/>
      <c r="D9" s="68" t="s">
        <v>55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8</v>
      </c>
      <c r="C10" s="72" t="s">
        <v>28</v>
      </c>
      <c r="D10" s="72"/>
      <c r="E10" s="72"/>
      <c r="F10" s="72"/>
      <c r="G10" s="72"/>
      <c r="H10" s="72"/>
      <c r="I10" s="72"/>
      <c r="J10" s="72"/>
      <c r="K10" s="16" t="s">
        <v>9</v>
      </c>
      <c r="L10" s="73" t="s">
        <v>28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10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11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12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56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14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15</v>
      </c>
      <c r="C21" s="55"/>
      <c r="D21" s="55"/>
      <c r="E21" s="55"/>
      <c r="F21" s="55"/>
      <c r="G21" s="55" t="s">
        <v>16</v>
      </c>
      <c r="H21" s="55"/>
      <c r="I21" s="55"/>
      <c r="J21" s="55"/>
      <c r="K21" s="55"/>
      <c r="L21" s="55" t="s">
        <v>17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24902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24902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25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18</v>
      </c>
      <c r="C27" s="51" t="s">
        <v>24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19</v>
      </c>
      <c r="D28" s="79"/>
      <c r="E28" s="80"/>
      <c r="F28" s="23" t="s">
        <v>26</v>
      </c>
      <c r="G28" s="39" t="s">
        <v>20</v>
      </c>
      <c r="H28" s="40"/>
      <c r="I28" s="40"/>
      <c r="J28" s="40"/>
      <c r="K28" s="40"/>
      <c r="L28" s="41"/>
      <c r="M28" s="39" t="s">
        <v>21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4152</v>
      </c>
      <c r="D29" s="49"/>
      <c r="E29" s="50"/>
      <c r="F29" s="24" t="s">
        <v>30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4152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4230</v>
      </c>
      <c r="D30" s="31"/>
      <c r="E30" s="32"/>
      <c r="F30" s="25" t="s">
        <v>31</v>
      </c>
      <c r="G30" s="30">
        <v>0</v>
      </c>
      <c r="H30" s="31"/>
      <c r="I30" s="31"/>
      <c r="J30" s="31"/>
      <c r="K30" s="31"/>
      <c r="L30" s="32"/>
      <c r="M30" s="27">
        <f t="shared" si="0"/>
        <v>4230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1652</v>
      </c>
      <c r="D31" s="31"/>
      <c r="E31" s="32"/>
      <c r="F31" s="25" t="s">
        <v>30</v>
      </c>
      <c r="G31" s="30">
        <v>0</v>
      </c>
      <c r="H31" s="31"/>
      <c r="I31" s="31"/>
      <c r="J31" s="31"/>
      <c r="K31" s="31"/>
      <c r="L31" s="32"/>
      <c r="M31" s="27">
        <f t="shared" si="0"/>
        <v>1652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1652</v>
      </c>
      <c r="D32" s="31"/>
      <c r="E32" s="32"/>
      <c r="F32" s="25" t="s">
        <v>30</v>
      </c>
      <c r="G32" s="30">
        <v>0</v>
      </c>
      <c r="H32" s="31"/>
      <c r="I32" s="31"/>
      <c r="J32" s="31"/>
      <c r="K32" s="31"/>
      <c r="L32" s="32"/>
      <c r="M32" s="27">
        <f t="shared" si="0"/>
        <v>1652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1652</v>
      </c>
      <c r="D33" s="31"/>
      <c r="E33" s="32"/>
      <c r="F33" s="25" t="s">
        <v>30</v>
      </c>
      <c r="G33" s="30">
        <v>0</v>
      </c>
      <c r="H33" s="31"/>
      <c r="I33" s="31"/>
      <c r="J33" s="31"/>
      <c r="K33" s="31"/>
      <c r="L33" s="32"/>
      <c r="M33" s="27">
        <f t="shared" si="0"/>
        <v>1652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1652</v>
      </c>
      <c r="D34" s="31"/>
      <c r="E34" s="32"/>
      <c r="F34" s="25" t="s">
        <v>30</v>
      </c>
      <c r="G34" s="30">
        <v>0</v>
      </c>
      <c r="H34" s="31"/>
      <c r="I34" s="31"/>
      <c r="J34" s="31"/>
      <c r="K34" s="31"/>
      <c r="L34" s="32"/>
      <c r="M34" s="27">
        <f t="shared" si="0"/>
        <v>1652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1652</v>
      </c>
      <c r="D35" s="31"/>
      <c r="E35" s="32"/>
      <c r="F35" s="25" t="s">
        <v>30</v>
      </c>
      <c r="G35" s="30">
        <v>0</v>
      </c>
      <c r="H35" s="31"/>
      <c r="I35" s="31"/>
      <c r="J35" s="31"/>
      <c r="K35" s="31"/>
      <c r="L35" s="32"/>
      <c r="M35" s="27">
        <f t="shared" si="0"/>
        <v>1652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1652</v>
      </c>
      <c r="D36" s="31"/>
      <c r="E36" s="32"/>
      <c r="F36" s="25" t="s">
        <v>30</v>
      </c>
      <c r="G36" s="30">
        <v>0</v>
      </c>
      <c r="H36" s="31"/>
      <c r="I36" s="31"/>
      <c r="J36" s="31"/>
      <c r="K36" s="31"/>
      <c r="L36" s="32"/>
      <c r="M36" s="27">
        <f t="shared" si="0"/>
        <v>1652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1652</v>
      </c>
      <c r="D37" s="31"/>
      <c r="E37" s="32"/>
      <c r="F37" s="25" t="s">
        <v>30</v>
      </c>
      <c r="G37" s="30">
        <v>0</v>
      </c>
      <c r="H37" s="31"/>
      <c r="I37" s="31"/>
      <c r="J37" s="31"/>
      <c r="K37" s="31"/>
      <c r="L37" s="32"/>
      <c r="M37" s="27">
        <f t="shared" si="0"/>
        <v>1652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1652</v>
      </c>
      <c r="D38" s="31"/>
      <c r="E38" s="32"/>
      <c r="F38" s="25" t="s">
        <v>30</v>
      </c>
      <c r="G38" s="30">
        <v>0</v>
      </c>
      <c r="H38" s="31"/>
      <c r="I38" s="31"/>
      <c r="J38" s="31"/>
      <c r="K38" s="31"/>
      <c r="L38" s="32"/>
      <c r="M38" s="27">
        <f t="shared" si="0"/>
        <v>1652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1652</v>
      </c>
      <c r="D39" s="31"/>
      <c r="E39" s="32"/>
      <c r="F39" s="25" t="s">
        <v>30</v>
      </c>
      <c r="G39" s="30">
        <v>0</v>
      </c>
      <c r="H39" s="31"/>
      <c r="I39" s="31"/>
      <c r="J39" s="31"/>
      <c r="K39" s="31"/>
      <c r="L39" s="32"/>
      <c r="M39" s="27">
        <f t="shared" si="0"/>
        <v>1652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1652</v>
      </c>
      <c r="D40" s="31"/>
      <c r="E40" s="32"/>
      <c r="F40" s="25" t="s">
        <v>30</v>
      </c>
      <c r="G40" s="30">
        <v>0</v>
      </c>
      <c r="H40" s="31"/>
      <c r="I40" s="31"/>
      <c r="J40" s="31"/>
      <c r="K40" s="31"/>
      <c r="L40" s="32"/>
      <c r="M40" s="27">
        <f t="shared" si="0"/>
        <v>1652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22</v>
      </c>
      <c r="C44" s="33">
        <f>SUM(C29:F43)</f>
        <v>24902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24902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23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161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57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13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13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13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13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13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13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13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13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13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13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13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13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155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C44:E44"/>
    <mergeCell ref="C39:E39"/>
    <mergeCell ref="C40:E40"/>
    <mergeCell ref="C41:E41"/>
    <mergeCell ref="C42:E42"/>
    <mergeCell ref="C32:E32"/>
    <mergeCell ref="C33:E33"/>
    <mergeCell ref="C34:E34"/>
    <mergeCell ref="C35:E35"/>
    <mergeCell ref="C28:E28"/>
    <mergeCell ref="C29:E29"/>
    <mergeCell ref="C30:E30"/>
    <mergeCell ref="C31:E31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B13:Q13"/>
    <mergeCell ref="D9:Q9"/>
    <mergeCell ref="B4:Q4"/>
    <mergeCell ref="B5:Q5"/>
    <mergeCell ref="C8:F8"/>
    <mergeCell ref="L45:M45"/>
    <mergeCell ref="O45:Q45"/>
    <mergeCell ref="C45:D45"/>
    <mergeCell ref="E45:G45"/>
    <mergeCell ref="I45:K45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B57:Q57"/>
    <mergeCell ref="B58:Q58"/>
    <mergeCell ref="B59:Q59"/>
    <mergeCell ref="B60:Q6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M37:Q37"/>
    <mergeCell ref="M38:Q38"/>
    <mergeCell ref="M39:Q39"/>
    <mergeCell ref="M40:Q40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3:Q33"/>
    <mergeCell ref="M34:Q34"/>
    <mergeCell ref="M35:Q35"/>
    <mergeCell ref="M28:Q28"/>
    <mergeCell ref="M29:Q29"/>
    <mergeCell ref="M30:Q30"/>
    <mergeCell ref="M31:Q31"/>
    <mergeCell ref="M41:Q41"/>
    <mergeCell ref="G42:L42"/>
    <mergeCell ref="M42:Q42"/>
    <mergeCell ref="G44:L44"/>
    <mergeCell ref="G41:L41"/>
    <mergeCell ref="M43:Q43"/>
    <mergeCell ref="M44:Q44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Plan20"/>
  <dimension ref="A1:R69"/>
  <sheetViews>
    <sheetView showGridLines="0" workbookViewId="0" topLeftCell="A1">
      <selection activeCell="B51" sqref="B51:Q51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5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6</v>
      </c>
      <c r="C8" s="70" t="s">
        <v>27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7</v>
      </c>
      <c r="C9" s="18"/>
      <c r="D9" s="68" t="s">
        <v>42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8</v>
      </c>
      <c r="C10" s="72" t="s">
        <v>28</v>
      </c>
      <c r="D10" s="72"/>
      <c r="E10" s="72"/>
      <c r="F10" s="72"/>
      <c r="G10" s="72"/>
      <c r="H10" s="72"/>
      <c r="I10" s="72"/>
      <c r="J10" s="72"/>
      <c r="K10" s="16" t="s">
        <v>9</v>
      </c>
      <c r="L10" s="73" t="s">
        <v>28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10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11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12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43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14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15</v>
      </c>
      <c r="C21" s="55"/>
      <c r="D21" s="55"/>
      <c r="E21" s="55"/>
      <c r="F21" s="55"/>
      <c r="G21" s="55" t="s">
        <v>16</v>
      </c>
      <c r="H21" s="55"/>
      <c r="I21" s="55"/>
      <c r="J21" s="55"/>
      <c r="K21" s="55"/>
      <c r="L21" s="55" t="s">
        <v>17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51130.06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51130.06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25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18</v>
      </c>
      <c r="C27" s="51" t="s">
        <v>24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19</v>
      </c>
      <c r="D28" s="79"/>
      <c r="E28" s="80"/>
      <c r="F28" s="23" t="s">
        <v>26</v>
      </c>
      <c r="G28" s="39" t="s">
        <v>20</v>
      </c>
      <c r="H28" s="40"/>
      <c r="I28" s="40"/>
      <c r="J28" s="40"/>
      <c r="K28" s="40"/>
      <c r="L28" s="41"/>
      <c r="M28" s="39" t="s">
        <v>21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14748.06</v>
      </c>
      <c r="D29" s="49"/>
      <c r="E29" s="50"/>
      <c r="F29" s="24" t="s">
        <v>30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14748.06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7542</v>
      </c>
      <c r="D30" s="31"/>
      <c r="E30" s="32"/>
      <c r="F30" s="25" t="s">
        <v>31</v>
      </c>
      <c r="G30" s="30">
        <v>0</v>
      </c>
      <c r="H30" s="31"/>
      <c r="I30" s="31"/>
      <c r="J30" s="31"/>
      <c r="K30" s="31"/>
      <c r="L30" s="32"/>
      <c r="M30" s="27">
        <f t="shared" si="0"/>
        <v>7542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2884</v>
      </c>
      <c r="D31" s="31"/>
      <c r="E31" s="32"/>
      <c r="F31" s="25" t="s">
        <v>30</v>
      </c>
      <c r="G31" s="30">
        <v>0</v>
      </c>
      <c r="H31" s="31"/>
      <c r="I31" s="31"/>
      <c r="J31" s="31"/>
      <c r="K31" s="31"/>
      <c r="L31" s="32"/>
      <c r="M31" s="27">
        <f t="shared" si="0"/>
        <v>2884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2884</v>
      </c>
      <c r="D32" s="31"/>
      <c r="E32" s="32"/>
      <c r="F32" s="25" t="s">
        <v>30</v>
      </c>
      <c r="G32" s="30">
        <v>0</v>
      </c>
      <c r="H32" s="31"/>
      <c r="I32" s="31"/>
      <c r="J32" s="31"/>
      <c r="K32" s="31"/>
      <c r="L32" s="32"/>
      <c r="M32" s="27">
        <f t="shared" si="0"/>
        <v>2884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2884</v>
      </c>
      <c r="D33" s="31"/>
      <c r="E33" s="32"/>
      <c r="F33" s="25" t="s">
        <v>30</v>
      </c>
      <c r="G33" s="30">
        <v>0</v>
      </c>
      <c r="H33" s="31"/>
      <c r="I33" s="31"/>
      <c r="J33" s="31"/>
      <c r="K33" s="31"/>
      <c r="L33" s="32"/>
      <c r="M33" s="27">
        <f t="shared" si="0"/>
        <v>2884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2884</v>
      </c>
      <c r="D34" s="31"/>
      <c r="E34" s="32"/>
      <c r="F34" s="25" t="s">
        <v>30</v>
      </c>
      <c r="G34" s="30">
        <v>0</v>
      </c>
      <c r="H34" s="31"/>
      <c r="I34" s="31"/>
      <c r="J34" s="31"/>
      <c r="K34" s="31"/>
      <c r="L34" s="32"/>
      <c r="M34" s="27">
        <f t="shared" si="0"/>
        <v>2884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2884</v>
      </c>
      <c r="D35" s="31"/>
      <c r="E35" s="32"/>
      <c r="F35" s="25" t="s">
        <v>30</v>
      </c>
      <c r="G35" s="30">
        <v>0</v>
      </c>
      <c r="H35" s="31"/>
      <c r="I35" s="31"/>
      <c r="J35" s="31"/>
      <c r="K35" s="31"/>
      <c r="L35" s="32"/>
      <c r="M35" s="27">
        <f t="shared" si="0"/>
        <v>2884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2884</v>
      </c>
      <c r="D36" s="31"/>
      <c r="E36" s="32"/>
      <c r="F36" s="25" t="s">
        <v>30</v>
      </c>
      <c r="G36" s="30">
        <v>0</v>
      </c>
      <c r="H36" s="31"/>
      <c r="I36" s="31"/>
      <c r="J36" s="31"/>
      <c r="K36" s="31"/>
      <c r="L36" s="32"/>
      <c r="M36" s="27">
        <f t="shared" si="0"/>
        <v>2884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2884</v>
      </c>
      <c r="D37" s="31"/>
      <c r="E37" s="32"/>
      <c r="F37" s="25" t="s">
        <v>30</v>
      </c>
      <c r="G37" s="30">
        <v>0</v>
      </c>
      <c r="H37" s="31"/>
      <c r="I37" s="31"/>
      <c r="J37" s="31"/>
      <c r="K37" s="31"/>
      <c r="L37" s="32"/>
      <c r="M37" s="27">
        <f t="shared" si="0"/>
        <v>2884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2884</v>
      </c>
      <c r="D38" s="31"/>
      <c r="E38" s="32"/>
      <c r="F38" s="25" t="s">
        <v>30</v>
      </c>
      <c r="G38" s="30">
        <v>0</v>
      </c>
      <c r="H38" s="31"/>
      <c r="I38" s="31"/>
      <c r="J38" s="31"/>
      <c r="K38" s="31"/>
      <c r="L38" s="32"/>
      <c r="M38" s="27">
        <f t="shared" si="0"/>
        <v>2884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2884</v>
      </c>
      <c r="D39" s="31"/>
      <c r="E39" s="32"/>
      <c r="F39" s="25" t="s">
        <v>30</v>
      </c>
      <c r="G39" s="30">
        <v>0</v>
      </c>
      <c r="H39" s="31"/>
      <c r="I39" s="31"/>
      <c r="J39" s="31"/>
      <c r="K39" s="31"/>
      <c r="L39" s="32"/>
      <c r="M39" s="27">
        <f t="shared" si="0"/>
        <v>2884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2884</v>
      </c>
      <c r="D40" s="31"/>
      <c r="E40" s="32"/>
      <c r="F40" s="25" t="s">
        <v>30</v>
      </c>
      <c r="G40" s="30">
        <v>0</v>
      </c>
      <c r="H40" s="31"/>
      <c r="I40" s="31"/>
      <c r="J40" s="31"/>
      <c r="K40" s="31"/>
      <c r="L40" s="32"/>
      <c r="M40" s="27">
        <f t="shared" si="0"/>
        <v>2884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22</v>
      </c>
      <c r="C44" s="33">
        <f>SUM(C29:F43)</f>
        <v>51130.06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51130.06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23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21.75" customHeight="1">
      <c r="A48" s="4"/>
      <c r="B48" s="61" t="s">
        <v>159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44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13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13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13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13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13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13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13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13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13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13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13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13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155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C44:E44"/>
    <mergeCell ref="C39:E39"/>
    <mergeCell ref="C40:E40"/>
    <mergeCell ref="C41:E41"/>
    <mergeCell ref="C42:E42"/>
    <mergeCell ref="C32:E32"/>
    <mergeCell ref="C33:E33"/>
    <mergeCell ref="C34:E34"/>
    <mergeCell ref="C35:E35"/>
    <mergeCell ref="C28:E28"/>
    <mergeCell ref="C29:E29"/>
    <mergeCell ref="C30:E30"/>
    <mergeCell ref="C31:E31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B13:Q13"/>
    <mergeCell ref="D9:Q9"/>
    <mergeCell ref="B4:Q4"/>
    <mergeCell ref="B5:Q5"/>
    <mergeCell ref="C8:F8"/>
    <mergeCell ref="L45:M45"/>
    <mergeCell ref="O45:Q45"/>
    <mergeCell ref="C45:D45"/>
    <mergeCell ref="E45:G45"/>
    <mergeCell ref="I45:K45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B57:Q57"/>
    <mergeCell ref="B58:Q58"/>
    <mergeCell ref="B59:Q59"/>
    <mergeCell ref="B60:Q6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M37:Q37"/>
    <mergeCell ref="M38:Q38"/>
    <mergeCell ref="M39:Q39"/>
    <mergeCell ref="M40:Q40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3:Q33"/>
    <mergeCell ref="M34:Q34"/>
    <mergeCell ref="M35:Q35"/>
    <mergeCell ref="M28:Q28"/>
    <mergeCell ref="M29:Q29"/>
    <mergeCell ref="M30:Q30"/>
    <mergeCell ref="M31:Q31"/>
    <mergeCell ref="M41:Q41"/>
    <mergeCell ref="G42:L42"/>
    <mergeCell ref="M42:Q42"/>
    <mergeCell ref="G44:L44"/>
    <mergeCell ref="G41:L41"/>
    <mergeCell ref="M43:Q43"/>
    <mergeCell ref="M44:Q44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35"/>
  <dimension ref="A1:R69"/>
  <sheetViews>
    <sheetView showGridLines="0" workbookViewId="0" topLeftCell="A1">
      <selection activeCell="U50" sqref="U50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5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6</v>
      </c>
      <c r="C8" s="70" t="s">
        <v>27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7</v>
      </c>
      <c r="C9" s="18"/>
      <c r="D9" s="68" t="s">
        <v>85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8</v>
      </c>
      <c r="C10" s="72" t="s">
        <v>80</v>
      </c>
      <c r="D10" s="72"/>
      <c r="E10" s="72"/>
      <c r="F10" s="72"/>
      <c r="G10" s="72"/>
      <c r="H10" s="72"/>
      <c r="I10" s="72"/>
      <c r="J10" s="72"/>
      <c r="K10" s="16" t="s">
        <v>9</v>
      </c>
      <c r="L10" s="73" t="s">
        <v>28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10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11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12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86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14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15</v>
      </c>
      <c r="C21" s="55"/>
      <c r="D21" s="55"/>
      <c r="E21" s="55"/>
      <c r="F21" s="55"/>
      <c r="G21" s="55" t="s">
        <v>16</v>
      </c>
      <c r="H21" s="55"/>
      <c r="I21" s="55"/>
      <c r="J21" s="55"/>
      <c r="K21" s="55"/>
      <c r="L21" s="55" t="s">
        <v>17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122775.13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122775.13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25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18</v>
      </c>
      <c r="C27" s="51" t="s">
        <v>24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19</v>
      </c>
      <c r="D28" s="79"/>
      <c r="E28" s="80"/>
      <c r="F28" s="23" t="s">
        <v>26</v>
      </c>
      <c r="G28" s="39" t="s">
        <v>20</v>
      </c>
      <c r="H28" s="40"/>
      <c r="I28" s="40"/>
      <c r="J28" s="40"/>
      <c r="K28" s="40"/>
      <c r="L28" s="41"/>
      <c r="M28" s="39" t="s">
        <v>21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12354.13</v>
      </c>
      <c r="D29" s="49"/>
      <c r="E29" s="50"/>
      <c r="F29" s="24" t="s">
        <v>30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12354.13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22096</v>
      </c>
      <c r="D30" s="31"/>
      <c r="E30" s="32"/>
      <c r="F30" s="25" t="s">
        <v>31</v>
      </c>
      <c r="G30" s="30">
        <v>0</v>
      </c>
      <c r="H30" s="31"/>
      <c r="I30" s="31"/>
      <c r="J30" s="31"/>
      <c r="K30" s="31"/>
      <c r="L30" s="32"/>
      <c r="M30" s="27">
        <f t="shared" si="0"/>
        <v>22096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14057</v>
      </c>
      <c r="D31" s="31"/>
      <c r="E31" s="32"/>
      <c r="F31" s="25" t="s">
        <v>30</v>
      </c>
      <c r="G31" s="30">
        <v>0</v>
      </c>
      <c r="H31" s="31"/>
      <c r="I31" s="31"/>
      <c r="J31" s="31"/>
      <c r="K31" s="31"/>
      <c r="L31" s="32"/>
      <c r="M31" s="27">
        <f t="shared" si="0"/>
        <v>14057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7370</v>
      </c>
      <c r="D32" s="31"/>
      <c r="E32" s="32"/>
      <c r="F32" s="25" t="s">
        <v>30</v>
      </c>
      <c r="G32" s="30">
        <v>0</v>
      </c>
      <c r="H32" s="31"/>
      <c r="I32" s="31"/>
      <c r="J32" s="31"/>
      <c r="K32" s="31"/>
      <c r="L32" s="32"/>
      <c r="M32" s="27">
        <f t="shared" si="0"/>
        <v>7370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15308</v>
      </c>
      <c r="D33" s="31"/>
      <c r="E33" s="32"/>
      <c r="F33" s="25" t="s">
        <v>30</v>
      </c>
      <c r="G33" s="30">
        <v>0</v>
      </c>
      <c r="H33" s="31"/>
      <c r="I33" s="31"/>
      <c r="J33" s="31"/>
      <c r="K33" s="31"/>
      <c r="L33" s="32"/>
      <c r="M33" s="27">
        <f t="shared" si="0"/>
        <v>15308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7370</v>
      </c>
      <c r="D34" s="31"/>
      <c r="E34" s="32"/>
      <c r="F34" s="25" t="s">
        <v>30</v>
      </c>
      <c r="G34" s="30">
        <v>0</v>
      </c>
      <c r="H34" s="31"/>
      <c r="I34" s="31"/>
      <c r="J34" s="31"/>
      <c r="K34" s="31"/>
      <c r="L34" s="32"/>
      <c r="M34" s="27">
        <f t="shared" si="0"/>
        <v>7370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7370</v>
      </c>
      <c r="D35" s="31"/>
      <c r="E35" s="32"/>
      <c r="F35" s="25" t="s">
        <v>30</v>
      </c>
      <c r="G35" s="30">
        <v>0</v>
      </c>
      <c r="H35" s="31"/>
      <c r="I35" s="31"/>
      <c r="J35" s="31"/>
      <c r="K35" s="31"/>
      <c r="L35" s="32"/>
      <c r="M35" s="27">
        <f t="shared" si="0"/>
        <v>7370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7370</v>
      </c>
      <c r="D36" s="31"/>
      <c r="E36" s="32"/>
      <c r="F36" s="25" t="s">
        <v>30</v>
      </c>
      <c r="G36" s="30">
        <v>0</v>
      </c>
      <c r="H36" s="31"/>
      <c r="I36" s="31"/>
      <c r="J36" s="31"/>
      <c r="K36" s="31"/>
      <c r="L36" s="32"/>
      <c r="M36" s="27">
        <f t="shared" si="0"/>
        <v>7370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7370</v>
      </c>
      <c r="D37" s="31"/>
      <c r="E37" s="32"/>
      <c r="F37" s="25" t="s">
        <v>30</v>
      </c>
      <c r="G37" s="30">
        <v>0</v>
      </c>
      <c r="H37" s="31"/>
      <c r="I37" s="31"/>
      <c r="J37" s="31"/>
      <c r="K37" s="31"/>
      <c r="L37" s="32"/>
      <c r="M37" s="27">
        <f t="shared" si="0"/>
        <v>7370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7370</v>
      </c>
      <c r="D38" s="31"/>
      <c r="E38" s="32"/>
      <c r="F38" s="25" t="s">
        <v>30</v>
      </c>
      <c r="G38" s="30">
        <v>0</v>
      </c>
      <c r="H38" s="31"/>
      <c r="I38" s="31"/>
      <c r="J38" s="31"/>
      <c r="K38" s="31"/>
      <c r="L38" s="32"/>
      <c r="M38" s="27">
        <f t="shared" si="0"/>
        <v>7370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7370</v>
      </c>
      <c r="D39" s="31"/>
      <c r="E39" s="32"/>
      <c r="F39" s="25" t="s">
        <v>30</v>
      </c>
      <c r="G39" s="30">
        <v>0</v>
      </c>
      <c r="H39" s="31"/>
      <c r="I39" s="31"/>
      <c r="J39" s="31"/>
      <c r="K39" s="31"/>
      <c r="L39" s="32"/>
      <c r="M39" s="27">
        <f t="shared" si="0"/>
        <v>7370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7370</v>
      </c>
      <c r="D40" s="31"/>
      <c r="E40" s="32"/>
      <c r="F40" s="25" t="s">
        <v>30</v>
      </c>
      <c r="G40" s="30">
        <v>0</v>
      </c>
      <c r="H40" s="31"/>
      <c r="I40" s="31"/>
      <c r="J40" s="31"/>
      <c r="K40" s="31"/>
      <c r="L40" s="32"/>
      <c r="M40" s="27">
        <f t="shared" si="0"/>
        <v>7370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22</v>
      </c>
      <c r="C44" s="33">
        <f>SUM(C29:F43)</f>
        <v>122775.13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122775.13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23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36.75" customHeight="1">
      <c r="A48" s="4"/>
      <c r="B48" s="61" t="s">
        <v>169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7.25" customHeight="1">
      <c r="A49" s="4"/>
      <c r="B49" s="64" t="s">
        <v>87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 t="s">
        <v>146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28.5" customHeight="1">
      <c r="A51" s="4"/>
      <c r="B51" s="64" t="s">
        <v>212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6"/>
      <c r="R51" s="6"/>
    </row>
    <row r="52" spans="1:18" ht="12.75" customHeight="1">
      <c r="A52" s="4"/>
      <c r="B52" s="64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6"/>
      <c r="R52" s="6"/>
    </row>
    <row r="53" spans="1:18" ht="12.75">
      <c r="A53" s="4"/>
      <c r="B53" s="58" t="s">
        <v>13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13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13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13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13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13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13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13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13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13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211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Plan19"/>
  <dimension ref="A1:R69"/>
  <sheetViews>
    <sheetView showGridLines="0" workbookViewId="0" topLeftCell="A5">
      <selection activeCell="B53" sqref="B53:Q53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5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6</v>
      </c>
      <c r="C8" s="70" t="s">
        <v>27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7</v>
      </c>
      <c r="C9" s="18"/>
      <c r="D9" s="68" t="s">
        <v>39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8</v>
      </c>
      <c r="C10" s="72" t="s">
        <v>28</v>
      </c>
      <c r="D10" s="72"/>
      <c r="E10" s="72"/>
      <c r="F10" s="72"/>
      <c r="G10" s="72"/>
      <c r="H10" s="72"/>
      <c r="I10" s="72"/>
      <c r="J10" s="72"/>
      <c r="K10" s="16" t="s">
        <v>9</v>
      </c>
      <c r="L10" s="73" t="s">
        <v>28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10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11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12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40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14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15</v>
      </c>
      <c r="C21" s="55"/>
      <c r="D21" s="55"/>
      <c r="E21" s="55"/>
      <c r="F21" s="55"/>
      <c r="G21" s="55" t="s">
        <v>16</v>
      </c>
      <c r="H21" s="55"/>
      <c r="I21" s="55"/>
      <c r="J21" s="55"/>
      <c r="K21" s="55"/>
      <c r="L21" s="55" t="s">
        <v>17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78995.6</v>
      </c>
      <c r="C23" s="75"/>
      <c r="D23" s="75"/>
      <c r="E23" s="75"/>
      <c r="F23" s="75"/>
      <c r="G23" s="76">
        <f>G44</f>
        <v>3788.4</v>
      </c>
      <c r="H23" s="75"/>
      <c r="I23" s="75"/>
      <c r="J23" s="75"/>
      <c r="K23" s="75"/>
      <c r="L23" s="76">
        <f>M44</f>
        <v>82784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25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18</v>
      </c>
      <c r="C27" s="51" t="s">
        <v>24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19</v>
      </c>
      <c r="D28" s="79"/>
      <c r="E28" s="80"/>
      <c r="F28" s="23" t="s">
        <v>26</v>
      </c>
      <c r="G28" s="39" t="s">
        <v>20</v>
      </c>
      <c r="H28" s="40"/>
      <c r="I28" s="40"/>
      <c r="J28" s="40"/>
      <c r="K28" s="40"/>
      <c r="L28" s="41"/>
      <c r="M28" s="39" t="s">
        <v>21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10112</v>
      </c>
      <c r="D29" s="49"/>
      <c r="E29" s="50"/>
      <c r="F29" s="24" t="s">
        <v>30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10112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18552</v>
      </c>
      <c r="D30" s="31"/>
      <c r="E30" s="32"/>
      <c r="F30" s="25" t="s">
        <v>31</v>
      </c>
      <c r="G30" s="30">
        <v>0</v>
      </c>
      <c r="H30" s="31"/>
      <c r="I30" s="31"/>
      <c r="J30" s="31"/>
      <c r="K30" s="31"/>
      <c r="L30" s="32"/>
      <c r="M30" s="27">
        <f t="shared" si="0"/>
        <v>18552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5412</v>
      </c>
      <c r="D31" s="31"/>
      <c r="E31" s="32"/>
      <c r="F31" s="25" t="s">
        <v>30</v>
      </c>
      <c r="G31" s="30">
        <v>0</v>
      </c>
      <c r="H31" s="31"/>
      <c r="I31" s="31"/>
      <c r="J31" s="31"/>
      <c r="K31" s="31"/>
      <c r="L31" s="32"/>
      <c r="M31" s="27">
        <f t="shared" si="0"/>
        <v>5412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1623.6</v>
      </c>
      <c r="D32" s="31"/>
      <c r="E32" s="32"/>
      <c r="F32" s="25" t="s">
        <v>30</v>
      </c>
      <c r="G32" s="30">
        <v>3788.4</v>
      </c>
      <c r="H32" s="31"/>
      <c r="I32" s="31"/>
      <c r="J32" s="31"/>
      <c r="K32" s="31"/>
      <c r="L32" s="32"/>
      <c r="M32" s="27">
        <f t="shared" si="0"/>
        <v>5412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5412</v>
      </c>
      <c r="D33" s="31"/>
      <c r="E33" s="32"/>
      <c r="F33" s="25" t="s">
        <v>30</v>
      </c>
      <c r="G33" s="30">
        <v>0</v>
      </c>
      <c r="H33" s="31"/>
      <c r="I33" s="31"/>
      <c r="J33" s="31"/>
      <c r="K33" s="31"/>
      <c r="L33" s="32"/>
      <c r="M33" s="27">
        <f t="shared" si="0"/>
        <v>5412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5412</v>
      </c>
      <c r="D34" s="31"/>
      <c r="E34" s="32"/>
      <c r="F34" s="25" t="s">
        <v>30</v>
      </c>
      <c r="G34" s="30">
        <v>0</v>
      </c>
      <c r="H34" s="31"/>
      <c r="I34" s="31"/>
      <c r="J34" s="31"/>
      <c r="K34" s="31"/>
      <c r="L34" s="32"/>
      <c r="M34" s="27">
        <f t="shared" si="0"/>
        <v>5412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5412</v>
      </c>
      <c r="D35" s="31"/>
      <c r="E35" s="32"/>
      <c r="F35" s="25" t="s">
        <v>30</v>
      </c>
      <c r="G35" s="30">
        <v>0</v>
      </c>
      <c r="H35" s="31"/>
      <c r="I35" s="31"/>
      <c r="J35" s="31"/>
      <c r="K35" s="31"/>
      <c r="L35" s="32"/>
      <c r="M35" s="27">
        <f t="shared" si="0"/>
        <v>5412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5412</v>
      </c>
      <c r="D36" s="31"/>
      <c r="E36" s="32"/>
      <c r="F36" s="25" t="s">
        <v>30</v>
      </c>
      <c r="G36" s="30">
        <v>0</v>
      </c>
      <c r="H36" s="31"/>
      <c r="I36" s="31"/>
      <c r="J36" s="31"/>
      <c r="K36" s="31"/>
      <c r="L36" s="32"/>
      <c r="M36" s="27">
        <f t="shared" si="0"/>
        <v>5412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5412</v>
      </c>
      <c r="D37" s="31"/>
      <c r="E37" s="32"/>
      <c r="F37" s="25" t="s">
        <v>30</v>
      </c>
      <c r="G37" s="30">
        <v>0</v>
      </c>
      <c r="H37" s="31"/>
      <c r="I37" s="31"/>
      <c r="J37" s="31"/>
      <c r="K37" s="31"/>
      <c r="L37" s="32"/>
      <c r="M37" s="27">
        <f t="shared" si="0"/>
        <v>5412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5412</v>
      </c>
      <c r="D38" s="31"/>
      <c r="E38" s="32"/>
      <c r="F38" s="25" t="s">
        <v>30</v>
      </c>
      <c r="G38" s="30">
        <v>0</v>
      </c>
      <c r="H38" s="31"/>
      <c r="I38" s="31"/>
      <c r="J38" s="31"/>
      <c r="K38" s="31"/>
      <c r="L38" s="32"/>
      <c r="M38" s="27">
        <f t="shared" si="0"/>
        <v>5412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5412</v>
      </c>
      <c r="D39" s="31"/>
      <c r="E39" s="32"/>
      <c r="F39" s="25" t="s">
        <v>30</v>
      </c>
      <c r="G39" s="30">
        <v>0</v>
      </c>
      <c r="H39" s="31"/>
      <c r="I39" s="31"/>
      <c r="J39" s="31"/>
      <c r="K39" s="31"/>
      <c r="L39" s="32"/>
      <c r="M39" s="27">
        <f t="shared" si="0"/>
        <v>5412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5412</v>
      </c>
      <c r="D40" s="31"/>
      <c r="E40" s="32"/>
      <c r="F40" s="25" t="s">
        <v>30</v>
      </c>
      <c r="G40" s="30">
        <v>0</v>
      </c>
      <c r="H40" s="31"/>
      <c r="I40" s="31"/>
      <c r="J40" s="31"/>
      <c r="K40" s="31"/>
      <c r="L40" s="32"/>
      <c r="M40" s="27">
        <f t="shared" si="0"/>
        <v>5412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22</v>
      </c>
      <c r="C44" s="33">
        <f>SUM(C29:F43)</f>
        <v>78995.6</v>
      </c>
      <c r="D44" s="34"/>
      <c r="E44" s="35"/>
      <c r="F44" s="22"/>
      <c r="G44" s="33">
        <f>SUM(G29:L43)</f>
        <v>3788.4</v>
      </c>
      <c r="H44" s="34"/>
      <c r="I44" s="34"/>
      <c r="J44" s="34"/>
      <c r="K44" s="34"/>
      <c r="L44" s="35"/>
      <c r="M44" s="33">
        <f t="shared" si="0"/>
        <v>82784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23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158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41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21.75" customHeight="1">
      <c r="A50" s="4"/>
      <c r="B50" s="64" t="s">
        <v>152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 customHeight="1">
      <c r="A51" s="4"/>
      <c r="B51" s="64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6"/>
      <c r="R51" s="6"/>
    </row>
    <row r="52" spans="1:18" ht="12.75">
      <c r="A52" s="4"/>
      <c r="B52" s="58" t="s">
        <v>13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13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13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13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13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13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13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13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13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13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13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155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C44:E44"/>
    <mergeCell ref="C39:E39"/>
    <mergeCell ref="C40:E40"/>
    <mergeCell ref="C41:E41"/>
    <mergeCell ref="C42:E42"/>
    <mergeCell ref="C32:E32"/>
    <mergeCell ref="C33:E33"/>
    <mergeCell ref="C34:E34"/>
    <mergeCell ref="C35:E35"/>
    <mergeCell ref="C28:E28"/>
    <mergeCell ref="C29:E29"/>
    <mergeCell ref="C30:E30"/>
    <mergeCell ref="C31:E31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B13:Q13"/>
    <mergeCell ref="D9:Q9"/>
    <mergeCell ref="B4:Q4"/>
    <mergeCell ref="B5:Q5"/>
    <mergeCell ref="C8:F8"/>
    <mergeCell ref="L45:M45"/>
    <mergeCell ref="O45:Q45"/>
    <mergeCell ref="C45:D45"/>
    <mergeCell ref="E45:G45"/>
    <mergeCell ref="I45:K45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B57:Q57"/>
    <mergeCell ref="B58:Q58"/>
    <mergeCell ref="B59:Q59"/>
    <mergeCell ref="B60:Q6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M37:Q37"/>
    <mergeCell ref="M38:Q38"/>
    <mergeCell ref="M39:Q39"/>
    <mergeCell ref="M40:Q40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3:Q33"/>
    <mergeCell ref="M34:Q34"/>
    <mergeCell ref="M35:Q35"/>
    <mergeCell ref="M28:Q28"/>
    <mergeCell ref="M29:Q29"/>
    <mergeCell ref="M30:Q30"/>
    <mergeCell ref="M31:Q31"/>
    <mergeCell ref="M41:Q41"/>
    <mergeCell ref="G42:L42"/>
    <mergeCell ref="M42:Q42"/>
    <mergeCell ref="G44:L44"/>
    <mergeCell ref="G41:L41"/>
    <mergeCell ref="M43:Q43"/>
    <mergeCell ref="M44:Q44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Plan18"/>
  <dimension ref="A1:R69"/>
  <sheetViews>
    <sheetView showGridLines="0" workbookViewId="0" topLeftCell="A1">
      <selection activeCell="B51" sqref="B51:Q51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5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6</v>
      </c>
      <c r="C8" s="70" t="s">
        <v>27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7</v>
      </c>
      <c r="C9" s="18"/>
      <c r="D9" s="68" t="s">
        <v>36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8</v>
      </c>
      <c r="C10" s="72" t="s">
        <v>28</v>
      </c>
      <c r="D10" s="72"/>
      <c r="E10" s="72"/>
      <c r="F10" s="72"/>
      <c r="G10" s="72"/>
      <c r="H10" s="72"/>
      <c r="I10" s="72"/>
      <c r="J10" s="72"/>
      <c r="K10" s="16" t="s">
        <v>9</v>
      </c>
      <c r="L10" s="73" t="s">
        <v>28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10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11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12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37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14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15</v>
      </c>
      <c r="C21" s="55"/>
      <c r="D21" s="55"/>
      <c r="E21" s="55"/>
      <c r="F21" s="55"/>
      <c r="G21" s="55" t="s">
        <v>16</v>
      </c>
      <c r="H21" s="55"/>
      <c r="I21" s="55"/>
      <c r="J21" s="55"/>
      <c r="K21" s="55"/>
      <c r="L21" s="55" t="s">
        <v>17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121167.53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121167.53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25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18</v>
      </c>
      <c r="C27" s="51" t="s">
        <v>24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19</v>
      </c>
      <c r="D28" s="79"/>
      <c r="E28" s="80"/>
      <c r="F28" s="23" t="s">
        <v>26</v>
      </c>
      <c r="G28" s="39" t="s">
        <v>20</v>
      </c>
      <c r="H28" s="40"/>
      <c r="I28" s="40"/>
      <c r="J28" s="40"/>
      <c r="K28" s="40"/>
      <c r="L28" s="41"/>
      <c r="M28" s="39" t="s">
        <v>21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13178.53</v>
      </c>
      <c r="D29" s="49"/>
      <c r="E29" s="50"/>
      <c r="F29" s="24" t="s">
        <v>30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13178.53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23849</v>
      </c>
      <c r="D30" s="31"/>
      <c r="E30" s="32"/>
      <c r="F30" s="25" t="s">
        <v>31</v>
      </c>
      <c r="G30" s="30">
        <v>0</v>
      </c>
      <c r="H30" s="31"/>
      <c r="I30" s="31"/>
      <c r="J30" s="31"/>
      <c r="K30" s="31"/>
      <c r="L30" s="32"/>
      <c r="M30" s="27">
        <f t="shared" si="0"/>
        <v>23849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8414</v>
      </c>
      <c r="D31" s="31"/>
      <c r="E31" s="32"/>
      <c r="F31" s="25" t="s">
        <v>30</v>
      </c>
      <c r="G31" s="30">
        <v>0</v>
      </c>
      <c r="H31" s="31"/>
      <c r="I31" s="31"/>
      <c r="J31" s="31"/>
      <c r="K31" s="31"/>
      <c r="L31" s="32"/>
      <c r="M31" s="27">
        <f t="shared" si="0"/>
        <v>8414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8414</v>
      </c>
      <c r="D32" s="31"/>
      <c r="E32" s="32"/>
      <c r="F32" s="25" t="s">
        <v>30</v>
      </c>
      <c r="G32" s="30">
        <v>0</v>
      </c>
      <c r="H32" s="31"/>
      <c r="I32" s="31"/>
      <c r="J32" s="31"/>
      <c r="K32" s="31"/>
      <c r="L32" s="32"/>
      <c r="M32" s="27">
        <f t="shared" si="0"/>
        <v>8414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8414</v>
      </c>
      <c r="D33" s="31"/>
      <c r="E33" s="32"/>
      <c r="F33" s="25" t="s">
        <v>30</v>
      </c>
      <c r="G33" s="30">
        <v>0</v>
      </c>
      <c r="H33" s="31"/>
      <c r="I33" s="31"/>
      <c r="J33" s="31"/>
      <c r="K33" s="31"/>
      <c r="L33" s="32"/>
      <c r="M33" s="27">
        <f t="shared" si="0"/>
        <v>8414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8414</v>
      </c>
      <c r="D34" s="31"/>
      <c r="E34" s="32"/>
      <c r="F34" s="25" t="s">
        <v>30</v>
      </c>
      <c r="G34" s="30">
        <v>0</v>
      </c>
      <c r="H34" s="31"/>
      <c r="I34" s="31"/>
      <c r="J34" s="31"/>
      <c r="K34" s="31"/>
      <c r="L34" s="32"/>
      <c r="M34" s="27">
        <f t="shared" si="0"/>
        <v>8414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8414</v>
      </c>
      <c r="D35" s="31"/>
      <c r="E35" s="32"/>
      <c r="F35" s="25" t="s">
        <v>30</v>
      </c>
      <c r="G35" s="30">
        <v>0</v>
      </c>
      <c r="H35" s="31"/>
      <c r="I35" s="31"/>
      <c r="J35" s="31"/>
      <c r="K35" s="31"/>
      <c r="L35" s="32"/>
      <c r="M35" s="27">
        <f t="shared" si="0"/>
        <v>8414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8414</v>
      </c>
      <c r="D36" s="31"/>
      <c r="E36" s="32"/>
      <c r="F36" s="25" t="s">
        <v>30</v>
      </c>
      <c r="G36" s="30">
        <v>0</v>
      </c>
      <c r="H36" s="31"/>
      <c r="I36" s="31"/>
      <c r="J36" s="31"/>
      <c r="K36" s="31"/>
      <c r="L36" s="32"/>
      <c r="M36" s="27">
        <f t="shared" si="0"/>
        <v>8414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8414</v>
      </c>
      <c r="D37" s="31"/>
      <c r="E37" s="32"/>
      <c r="F37" s="25" t="s">
        <v>30</v>
      </c>
      <c r="G37" s="30">
        <v>0</v>
      </c>
      <c r="H37" s="31"/>
      <c r="I37" s="31"/>
      <c r="J37" s="31"/>
      <c r="K37" s="31"/>
      <c r="L37" s="32"/>
      <c r="M37" s="27">
        <f t="shared" si="0"/>
        <v>8414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8414</v>
      </c>
      <c r="D38" s="31"/>
      <c r="E38" s="32"/>
      <c r="F38" s="25" t="s">
        <v>30</v>
      </c>
      <c r="G38" s="30">
        <v>0</v>
      </c>
      <c r="H38" s="31"/>
      <c r="I38" s="31"/>
      <c r="J38" s="31"/>
      <c r="K38" s="31"/>
      <c r="L38" s="32"/>
      <c r="M38" s="27">
        <f t="shared" si="0"/>
        <v>8414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8414</v>
      </c>
      <c r="D39" s="31"/>
      <c r="E39" s="32"/>
      <c r="F39" s="25" t="s">
        <v>30</v>
      </c>
      <c r="G39" s="30">
        <v>0</v>
      </c>
      <c r="H39" s="31"/>
      <c r="I39" s="31"/>
      <c r="J39" s="31"/>
      <c r="K39" s="31"/>
      <c r="L39" s="32"/>
      <c r="M39" s="27">
        <f t="shared" si="0"/>
        <v>8414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8414</v>
      </c>
      <c r="D40" s="31"/>
      <c r="E40" s="32"/>
      <c r="F40" s="25" t="s">
        <v>30</v>
      </c>
      <c r="G40" s="30">
        <v>0</v>
      </c>
      <c r="H40" s="31"/>
      <c r="I40" s="31"/>
      <c r="J40" s="31"/>
      <c r="K40" s="31"/>
      <c r="L40" s="32"/>
      <c r="M40" s="27">
        <f t="shared" si="0"/>
        <v>8414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22</v>
      </c>
      <c r="C44" s="33">
        <f>SUM(C29:F43)</f>
        <v>121167.53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121167.53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23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21.75" customHeight="1">
      <c r="A48" s="4"/>
      <c r="B48" s="61" t="s">
        <v>157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38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13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13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13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13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13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13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13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13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13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13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13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13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155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C44:E44"/>
    <mergeCell ref="C39:E39"/>
    <mergeCell ref="C40:E40"/>
    <mergeCell ref="C41:E41"/>
    <mergeCell ref="C42:E42"/>
    <mergeCell ref="C32:E32"/>
    <mergeCell ref="C33:E33"/>
    <mergeCell ref="C34:E34"/>
    <mergeCell ref="C35:E35"/>
    <mergeCell ref="C28:E28"/>
    <mergeCell ref="C29:E29"/>
    <mergeCell ref="C30:E30"/>
    <mergeCell ref="C31:E31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B13:Q13"/>
    <mergeCell ref="D9:Q9"/>
    <mergeCell ref="B4:Q4"/>
    <mergeCell ref="B5:Q5"/>
    <mergeCell ref="C8:F8"/>
    <mergeCell ref="L45:M45"/>
    <mergeCell ref="O45:Q45"/>
    <mergeCell ref="C45:D45"/>
    <mergeCell ref="E45:G45"/>
    <mergeCell ref="I45:K45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B57:Q57"/>
    <mergeCell ref="B58:Q58"/>
    <mergeCell ref="B59:Q59"/>
    <mergeCell ref="B60:Q6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M37:Q37"/>
    <mergeCell ref="M38:Q38"/>
    <mergeCell ref="M39:Q39"/>
    <mergeCell ref="M40:Q40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3:Q33"/>
    <mergeCell ref="M34:Q34"/>
    <mergeCell ref="M35:Q35"/>
    <mergeCell ref="M28:Q28"/>
    <mergeCell ref="M29:Q29"/>
    <mergeCell ref="M30:Q30"/>
    <mergeCell ref="M31:Q31"/>
    <mergeCell ref="M41:Q41"/>
    <mergeCell ref="G42:L42"/>
    <mergeCell ref="M42:Q42"/>
    <mergeCell ref="G44:L44"/>
    <mergeCell ref="G41:L41"/>
    <mergeCell ref="M43:Q43"/>
    <mergeCell ref="M44:Q44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Plan17"/>
  <dimension ref="A1:R69"/>
  <sheetViews>
    <sheetView showGridLines="0" workbookViewId="0" topLeftCell="A6">
      <selection activeCell="B51" sqref="B51:Q51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5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6</v>
      </c>
      <c r="C8" s="70" t="s">
        <v>27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7</v>
      </c>
      <c r="C9" s="18"/>
      <c r="D9" s="68" t="s">
        <v>33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8</v>
      </c>
      <c r="C10" s="72" t="s">
        <v>28</v>
      </c>
      <c r="D10" s="72"/>
      <c r="E10" s="72"/>
      <c r="F10" s="72"/>
      <c r="G10" s="72"/>
      <c r="H10" s="72"/>
      <c r="I10" s="72"/>
      <c r="J10" s="72"/>
      <c r="K10" s="16" t="s">
        <v>9</v>
      </c>
      <c r="L10" s="73" t="s">
        <v>28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10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11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12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34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14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15</v>
      </c>
      <c r="C21" s="55"/>
      <c r="D21" s="55"/>
      <c r="E21" s="55"/>
      <c r="F21" s="55"/>
      <c r="G21" s="55" t="s">
        <v>16</v>
      </c>
      <c r="H21" s="55"/>
      <c r="I21" s="55"/>
      <c r="J21" s="55"/>
      <c r="K21" s="55"/>
      <c r="L21" s="55" t="s">
        <v>17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56893.55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56893.55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25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18</v>
      </c>
      <c r="C27" s="51" t="s">
        <v>24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19</v>
      </c>
      <c r="D28" s="79"/>
      <c r="E28" s="80"/>
      <c r="F28" s="23" t="s">
        <v>26</v>
      </c>
      <c r="G28" s="39" t="s">
        <v>20</v>
      </c>
      <c r="H28" s="40"/>
      <c r="I28" s="40"/>
      <c r="J28" s="40"/>
      <c r="K28" s="40"/>
      <c r="L28" s="41"/>
      <c r="M28" s="39" t="s">
        <v>21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27543.55</v>
      </c>
      <c r="D29" s="49"/>
      <c r="E29" s="50"/>
      <c r="F29" s="24" t="s">
        <v>30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27543.55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5970</v>
      </c>
      <c r="D30" s="31"/>
      <c r="E30" s="32"/>
      <c r="F30" s="25" t="s">
        <v>31</v>
      </c>
      <c r="G30" s="30">
        <v>0</v>
      </c>
      <c r="H30" s="31"/>
      <c r="I30" s="31"/>
      <c r="J30" s="31"/>
      <c r="K30" s="31"/>
      <c r="L30" s="32"/>
      <c r="M30" s="27">
        <f t="shared" si="0"/>
        <v>5970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2338</v>
      </c>
      <c r="D31" s="31"/>
      <c r="E31" s="32"/>
      <c r="F31" s="25" t="s">
        <v>30</v>
      </c>
      <c r="G31" s="30">
        <v>0</v>
      </c>
      <c r="H31" s="31"/>
      <c r="I31" s="31"/>
      <c r="J31" s="31"/>
      <c r="K31" s="31"/>
      <c r="L31" s="32"/>
      <c r="M31" s="27">
        <f t="shared" si="0"/>
        <v>2338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2338</v>
      </c>
      <c r="D32" s="31"/>
      <c r="E32" s="32"/>
      <c r="F32" s="25" t="s">
        <v>30</v>
      </c>
      <c r="G32" s="30">
        <v>0</v>
      </c>
      <c r="H32" s="31"/>
      <c r="I32" s="31"/>
      <c r="J32" s="31"/>
      <c r="K32" s="31"/>
      <c r="L32" s="32"/>
      <c r="M32" s="27">
        <f t="shared" si="0"/>
        <v>2338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2338</v>
      </c>
      <c r="D33" s="31"/>
      <c r="E33" s="32"/>
      <c r="F33" s="25" t="s">
        <v>30</v>
      </c>
      <c r="G33" s="30">
        <v>0</v>
      </c>
      <c r="H33" s="31"/>
      <c r="I33" s="31"/>
      <c r="J33" s="31"/>
      <c r="K33" s="31"/>
      <c r="L33" s="32"/>
      <c r="M33" s="27">
        <f t="shared" si="0"/>
        <v>2338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2338</v>
      </c>
      <c r="D34" s="31"/>
      <c r="E34" s="32"/>
      <c r="F34" s="25" t="s">
        <v>30</v>
      </c>
      <c r="G34" s="30">
        <v>0</v>
      </c>
      <c r="H34" s="31"/>
      <c r="I34" s="31"/>
      <c r="J34" s="31"/>
      <c r="K34" s="31"/>
      <c r="L34" s="32"/>
      <c r="M34" s="27">
        <f t="shared" si="0"/>
        <v>2338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2338</v>
      </c>
      <c r="D35" s="31"/>
      <c r="E35" s="32"/>
      <c r="F35" s="25" t="s">
        <v>30</v>
      </c>
      <c r="G35" s="30">
        <v>0</v>
      </c>
      <c r="H35" s="31"/>
      <c r="I35" s="31"/>
      <c r="J35" s="31"/>
      <c r="K35" s="31"/>
      <c r="L35" s="32"/>
      <c r="M35" s="27">
        <f t="shared" si="0"/>
        <v>2338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2338</v>
      </c>
      <c r="D36" s="31"/>
      <c r="E36" s="32"/>
      <c r="F36" s="25" t="s">
        <v>30</v>
      </c>
      <c r="G36" s="30">
        <v>0</v>
      </c>
      <c r="H36" s="31"/>
      <c r="I36" s="31"/>
      <c r="J36" s="31"/>
      <c r="K36" s="31"/>
      <c r="L36" s="32"/>
      <c r="M36" s="27">
        <f t="shared" si="0"/>
        <v>2338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2338</v>
      </c>
      <c r="D37" s="31"/>
      <c r="E37" s="32"/>
      <c r="F37" s="25" t="s">
        <v>30</v>
      </c>
      <c r="G37" s="30">
        <v>0</v>
      </c>
      <c r="H37" s="31"/>
      <c r="I37" s="31"/>
      <c r="J37" s="31"/>
      <c r="K37" s="31"/>
      <c r="L37" s="32"/>
      <c r="M37" s="27">
        <f t="shared" si="0"/>
        <v>2338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2338</v>
      </c>
      <c r="D38" s="31"/>
      <c r="E38" s="32"/>
      <c r="F38" s="25" t="s">
        <v>30</v>
      </c>
      <c r="G38" s="30">
        <v>0</v>
      </c>
      <c r="H38" s="31"/>
      <c r="I38" s="31"/>
      <c r="J38" s="31"/>
      <c r="K38" s="31"/>
      <c r="L38" s="32"/>
      <c r="M38" s="27">
        <f t="shared" si="0"/>
        <v>2338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2338</v>
      </c>
      <c r="D39" s="31"/>
      <c r="E39" s="32"/>
      <c r="F39" s="25" t="s">
        <v>30</v>
      </c>
      <c r="G39" s="30">
        <v>0</v>
      </c>
      <c r="H39" s="31"/>
      <c r="I39" s="31"/>
      <c r="J39" s="31"/>
      <c r="K39" s="31"/>
      <c r="L39" s="32"/>
      <c r="M39" s="27">
        <f t="shared" si="0"/>
        <v>2338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2338</v>
      </c>
      <c r="D40" s="31"/>
      <c r="E40" s="32"/>
      <c r="F40" s="25" t="s">
        <v>30</v>
      </c>
      <c r="G40" s="30">
        <v>0</v>
      </c>
      <c r="H40" s="31"/>
      <c r="I40" s="31"/>
      <c r="J40" s="31"/>
      <c r="K40" s="31"/>
      <c r="L40" s="32"/>
      <c r="M40" s="27">
        <f t="shared" si="0"/>
        <v>2338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22</v>
      </c>
      <c r="C44" s="33">
        <f>SUM(C29:F43)</f>
        <v>56893.55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56893.55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23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62.25" customHeight="1">
      <c r="A48" s="4"/>
      <c r="B48" s="61" t="s">
        <v>156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35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13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13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13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13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13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13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13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13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13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13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13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13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155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C44:E44"/>
    <mergeCell ref="C39:E39"/>
    <mergeCell ref="C40:E40"/>
    <mergeCell ref="C41:E41"/>
    <mergeCell ref="C42:E42"/>
    <mergeCell ref="C32:E32"/>
    <mergeCell ref="C33:E33"/>
    <mergeCell ref="C34:E34"/>
    <mergeCell ref="C35:E35"/>
    <mergeCell ref="C28:E28"/>
    <mergeCell ref="C29:E29"/>
    <mergeCell ref="C30:E30"/>
    <mergeCell ref="C31:E31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B13:Q13"/>
    <mergeCell ref="D9:Q9"/>
    <mergeCell ref="B4:Q4"/>
    <mergeCell ref="B5:Q5"/>
    <mergeCell ref="C8:F8"/>
    <mergeCell ref="L45:M45"/>
    <mergeCell ref="O45:Q45"/>
    <mergeCell ref="C45:D45"/>
    <mergeCell ref="E45:G45"/>
    <mergeCell ref="I45:K45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B57:Q57"/>
    <mergeCell ref="B58:Q58"/>
    <mergeCell ref="B59:Q59"/>
    <mergeCell ref="B60:Q6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M37:Q37"/>
    <mergeCell ref="M38:Q38"/>
    <mergeCell ref="M39:Q39"/>
    <mergeCell ref="M40:Q40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3:Q33"/>
    <mergeCell ref="M34:Q34"/>
    <mergeCell ref="M35:Q35"/>
    <mergeCell ref="M28:Q28"/>
    <mergeCell ref="M29:Q29"/>
    <mergeCell ref="M30:Q30"/>
    <mergeCell ref="M31:Q31"/>
    <mergeCell ref="M41:Q41"/>
    <mergeCell ref="G42:L42"/>
    <mergeCell ref="M42:Q42"/>
    <mergeCell ref="G44:L44"/>
    <mergeCell ref="G41:L41"/>
    <mergeCell ref="M43:Q43"/>
    <mergeCell ref="M44:Q44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Plan16"/>
  <dimension ref="A1:R69"/>
  <sheetViews>
    <sheetView showGridLines="0" workbookViewId="0" topLeftCell="A1">
      <selection activeCell="B52" sqref="B52:Q52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5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6</v>
      </c>
      <c r="C8" s="70" t="s">
        <v>27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7</v>
      </c>
      <c r="C9" s="18"/>
      <c r="D9" s="68" t="s">
        <v>153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8</v>
      </c>
      <c r="C10" s="72" t="s">
        <v>28</v>
      </c>
      <c r="D10" s="72"/>
      <c r="E10" s="72"/>
      <c r="F10" s="72"/>
      <c r="G10" s="72"/>
      <c r="H10" s="72"/>
      <c r="I10" s="72"/>
      <c r="J10" s="72"/>
      <c r="K10" s="16" t="s">
        <v>9</v>
      </c>
      <c r="L10" s="73" t="s">
        <v>28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10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11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12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29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14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15</v>
      </c>
      <c r="C21" s="55"/>
      <c r="D21" s="55"/>
      <c r="E21" s="55"/>
      <c r="F21" s="55"/>
      <c r="G21" s="55" t="s">
        <v>16</v>
      </c>
      <c r="H21" s="55"/>
      <c r="I21" s="55"/>
      <c r="J21" s="55"/>
      <c r="K21" s="55"/>
      <c r="L21" s="55" t="s">
        <v>17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205105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205105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25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18</v>
      </c>
      <c r="C27" s="51" t="s">
        <v>24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19</v>
      </c>
      <c r="D28" s="79"/>
      <c r="E28" s="80"/>
      <c r="F28" s="23" t="s">
        <v>26</v>
      </c>
      <c r="G28" s="39" t="s">
        <v>20</v>
      </c>
      <c r="H28" s="40"/>
      <c r="I28" s="40"/>
      <c r="J28" s="40"/>
      <c r="K28" s="40"/>
      <c r="L28" s="41"/>
      <c r="M28" s="39" t="s">
        <v>21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20040</v>
      </c>
      <c r="D29" s="49"/>
      <c r="E29" s="50"/>
      <c r="F29" s="24" t="s">
        <v>30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20040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29665</v>
      </c>
      <c r="D30" s="31"/>
      <c r="E30" s="32"/>
      <c r="F30" s="25" t="s">
        <v>31</v>
      </c>
      <c r="G30" s="30">
        <v>0</v>
      </c>
      <c r="H30" s="31"/>
      <c r="I30" s="31"/>
      <c r="J30" s="31"/>
      <c r="K30" s="31"/>
      <c r="L30" s="32"/>
      <c r="M30" s="27">
        <f t="shared" si="0"/>
        <v>29665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15540</v>
      </c>
      <c r="D31" s="31"/>
      <c r="E31" s="32"/>
      <c r="F31" s="25" t="s">
        <v>30</v>
      </c>
      <c r="G31" s="30">
        <v>0</v>
      </c>
      <c r="H31" s="31"/>
      <c r="I31" s="31"/>
      <c r="J31" s="31"/>
      <c r="K31" s="31"/>
      <c r="L31" s="32"/>
      <c r="M31" s="27">
        <f t="shared" si="0"/>
        <v>15540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15540</v>
      </c>
      <c r="D32" s="31"/>
      <c r="E32" s="32"/>
      <c r="F32" s="25" t="s">
        <v>30</v>
      </c>
      <c r="G32" s="30">
        <v>0</v>
      </c>
      <c r="H32" s="31"/>
      <c r="I32" s="31"/>
      <c r="J32" s="31"/>
      <c r="K32" s="31"/>
      <c r="L32" s="32"/>
      <c r="M32" s="27">
        <f t="shared" si="0"/>
        <v>15540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15540</v>
      </c>
      <c r="D33" s="31"/>
      <c r="E33" s="32"/>
      <c r="F33" s="25" t="s">
        <v>30</v>
      </c>
      <c r="G33" s="30">
        <v>0</v>
      </c>
      <c r="H33" s="31"/>
      <c r="I33" s="31"/>
      <c r="J33" s="31"/>
      <c r="K33" s="31"/>
      <c r="L33" s="32"/>
      <c r="M33" s="27">
        <f t="shared" si="0"/>
        <v>15540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15540</v>
      </c>
      <c r="D34" s="31"/>
      <c r="E34" s="32"/>
      <c r="F34" s="25" t="s">
        <v>30</v>
      </c>
      <c r="G34" s="30">
        <v>0</v>
      </c>
      <c r="H34" s="31"/>
      <c r="I34" s="31"/>
      <c r="J34" s="31"/>
      <c r="K34" s="31"/>
      <c r="L34" s="32"/>
      <c r="M34" s="27">
        <f t="shared" si="0"/>
        <v>15540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15540</v>
      </c>
      <c r="D35" s="31"/>
      <c r="E35" s="32"/>
      <c r="F35" s="25" t="s">
        <v>30</v>
      </c>
      <c r="G35" s="30">
        <v>0</v>
      </c>
      <c r="H35" s="31"/>
      <c r="I35" s="31"/>
      <c r="J35" s="31"/>
      <c r="K35" s="31"/>
      <c r="L35" s="32"/>
      <c r="M35" s="27">
        <f t="shared" si="0"/>
        <v>15540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15540</v>
      </c>
      <c r="D36" s="31"/>
      <c r="E36" s="32"/>
      <c r="F36" s="25" t="s">
        <v>30</v>
      </c>
      <c r="G36" s="30">
        <v>0</v>
      </c>
      <c r="H36" s="31"/>
      <c r="I36" s="31"/>
      <c r="J36" s="31"/>
      <c r="K36" s="31"/>
      <c r="L36" s="32"/>
      <c r="M36" s="27">
        <f t="shared" si="0"/>
        <v>15540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15540</v>
      </c>
      <c r="D37" s="31"/>
      <c r="E37" s="32"/>
      <c r="F37" s="25" t="s">
        <v>30</v>
      </c>
      <c r="G37" s="30">
        <v>0</v>
      </c>
      <c r="H37" s="31"/>
      <c r="I37" s="31"/>
      <c r="J37" s="31"/>
      <c r="K37" s="31"/>
      <c r="L37" s="32"/>
      <c r="M37" s="27">
        <f t="shared" si="0"/>
        <v>15540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15540</v>
      </c>
      <c r="D38" s="31"/>
      <c r="E38" s="32"/>
      <c r="F38" s="25" t="s">
        <v>30</v>
      </c>
      <c r="G38" s="30">
        <v>0</v>
      </c>
      <c r="H38" s="31"/>
      <c r="I38" s="31"/>
      <c r="J38" s="31"/>
      <c r="K38" s="31"/>
      <c r="L38" s="32"/>
      <c r="M38" s="27">
        <f t="shared" si="0"/>
        <v>15540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15540</v>
      </c>
      <c r="D39" s="31"/>
      <c r="E39" s="32"/>
      <c r="F39" s="25" t="s">
        <v>30</v>
      </c>
      <c r="G39" s="30">
        <v>0</v>
      </c>
      <c r="H39" s="31"/>
      <c r="I39" s="31"/>
      <c r="J39" s="31"/>
      <c r="K39" s="31"/>
      <c r="L39" s="32"/>
      <c r="M39" s="27">
        <f t="shared" si="0"/>
        <v>15540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15540</v>
      </c>
      <c r="D40" s="31"/>
      <c r="E40" s="32"/>
      <c r="F40" s="25" t="s">
        <v>30</v>
      </c>
      <c r="G40" s="30">
        <v>0</v>
      </c>
      <c r="H40" s="31"/>
      <c r="I40" s="31"/>
      <c r="J40" s="31"/>
      <c r="K40" s="31"/>
      <c r="L40" s="32"/>
      <c r="M40" s="27">
        <f t="shared" si="0"/>
        <v>15540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22</v>
      </c>
      <c r="C44" s="33">
        <f>SUM(C29:F43)</f>
        <v>205105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205105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23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154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32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13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13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13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13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13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13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13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13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13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13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13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13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155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C44:E44"/>
    <mergeCell ref="C39:E39"/>
    <mergeCell ref="C40:E40"/>
    <mergeCell ref="C41:E41"/>
    <mergeCell ref="C42:E42"/>
    <mergeCell ref="C32:E32"/>
    <mergeCell ref="C33:E33"/>
    <mergeCell ref="C34:E34"/>
    <mergeCell ref="C35:E35"/>
    <mergeCell ref="C28:E28"/>
    <mergeCell ref="C29:E29"/>
    <mergeCell ref="C30:E30"/>
    <mergeCell ref="C31:E31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B13:Q13"/>
    <mergeCell ref="D9:Q9"/>
    <mergeCell ref="B4:Q4"/>
    <mergeCell ref="B5:Q5"/>
    <mergeCell ref="C8:F8"/>
    <mergeCell ref="L45:M45"/>
    <mergeCell ref="O45:Q45"/>
    <mergeCell ref="C45:D45"/>
    <mergeCell ref="E45:G45"/>
    <mergeCell ref="I45:K45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B57:Q57"/>
    <mergeCell ref="B58:Q58"/>
    <mergeCell ref="B59:Q59"/>
    <mergeCell ref="B60:Q6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M37:Q37"/>
    <mergeCell ref="M38:Q38"/>
    <mergeCell ref="M39:Q39"/>
    <mergeCell ref="M40:Q40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3:Q33"/>
    <mergeCell ref="M34:Q34"/>
    <mergeCell ref="M35:Q35"/>
    <mergeCell ref="M28:Q28"/>
    <mergeCell ref="M29:Q29"/>
    <mergeCell ref="M30:Q30"/>
    <mergeCell ref="M31:Q31"/>
    <mergeCell ref="M41:Q41"/>
    <mergeCell ref="G42:L42"/>
    <mergeCell ref="M42:Q42"/>
    <mergeCell ref="G44:L44"/>
    <mergeCell ref="G41:L41"/>
    <mergeCell ref="M43:Q43"/>
    <mergeCell ref="M44:Q44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46"/>
  <dimension ref="A1:R69"/>
  <sheetViews>
    <sheetView showGridLines="0" workbookViewId="0" topLeftCell="A1">
      <selection activeCell="U40" sqref="U40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5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6</v>
      </c>
      <c r="C8" s="70" t="s">
        <v>27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7</v>
      </c>
      <c r="C9" s="18"/>
      <c r="D9" s="68" t="s">
        <v>119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8</v>
      </c>
      <c r="C10" s="72" t="s">
        <v>117</v>
      </c>
      <c r="D10" s="72"/>
      <c r="E10" s="72"/>
      <c r="F10" s="72"/>
      <c r="G10" s="72"/>
      <c r="H10" s="72"/>
      <c r="I10" s="72"/>
      <c r="J10" s="72"/>
      <c r="K10" s="16" t="s">
        <v>9</v>
      </c>
      <c r="L10" s="73" t="s">
        <v>28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10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11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12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120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14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15</v>
      </c>
      <c r="C21" s="55"/>
      <c r="D21" s="55"/>
      <c r="E21" s="55"/>
      <c r="F21" s="55"/>
      <c r="G21" s="55" t="s">
        <v>16</v>
      </c>
      <c r="H21" s="55"/>
      <c r="I21" s="55"/>
      <c r="J21" s="55"/>
      <c r="K21" s="55"/>
      <c r="L21" s="55" t="s">
        <v>17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108609.27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108609.27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25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18</v>
      </c>
      <c r="C27" s="51" t="s">
        <v>24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19</v>
      </c>
      <c r="D28" s="79"/>
      <c r="E28" s="80"/>
      <c r="F28" s="23" t="s">
        <v>26</v>
      </c>
      <c r="G28" s="39" t="s">
        <v>20</v>
      </c>
      <c r="H28" s="40"/>
      <c r="I28" s="40"/>
      <c r="J28" s="40"/>
      <c r="K28" s="40"/>
      <c r="L28" s="41"/>
      <c r="M28" s="39" t="s">
        <v>21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24362.55</v>
      </c>
      <c r="D29" s="49"/>
      <c r="E29" s="50"/>
      <c r="F29" s="24" t="s">
        <v>30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24362.55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19357</v>
      </c>
      <c r="D30" s="31"/>
      <c r="E30" s="32"/>
      <c r="F30" s="25" t="s">
        <v>30</v>
      </c>
      <c r="G30" s="30">
        <v>0</v>
      </c>
      <c r="H30" s="31"/>
      <c r="I30" s="31"/>
      <c r="J30" s="31"/>
      <c r="K30" s="31"/>
      <c r="L30" s="32"/>
      <c r="M30" s="27">
        <f t="shared" si="0"/>
        <v>19357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6202</v>
      </c>
      <c r="D31" s="31"/>
      <c r="E31" s="32"/>
      <c r="F31" s="25" t="s">
        <v>30</v>
      </c>
      <c r="G31" s="30">
        <v>0</v>
      </c>
      <c r="H31" s="31"/>
      <c r="I31" s="31"/>
      <c r="J31" s="31"/>
      <c r="K31" s="31"/>
      <c r="L31" s="32"/>
      <c r="M31" s="27">
        <f t="shared" si="0"/>
        <v>6202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6202</v>
      </c>
      <c r="D32" s="31"/>
      <c r="E32" s="32"/>
      <c r="F32" s="25" t="s">
        <v>30</v>
      </c>
      <c r="G32" s="30">
        <v>0</v>
      </c>
      <c r="H32" s="31"/>
      <c r="I32" s="31"/>
      <c r="J32" s="31"/>
      <c r="K32" s="31"/>
      <c r="L32" s="32"/>
      <c r="M32" s="27">
        <f t="shared" si="0"/>
        <v>6202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9071.72</v>
      </c>
      <c r="D33" s="31"/>
      <c r="E33" s="32"/>
      <c r="F33" s="25" t="s">
        <v>30</v>
      </c>
      <c r="G33" s="30">
        <v>0</v>
      </c>
      <c r="H33" s="31"/>
      <c r="I33" s="31"/>
      <c r="J33" s="31"/>
      <c r="K33" s="31"/>
      <c r="L33" s="32"/>
      <c r="M33" s="27">
        <f t="shared" si="0"/>
        <v>9071.72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6202</v>
      </c>
      <c r="D34" s="31"/>
      <c r="E34" s="32"/>
      <c r="F34" s="25" t="s">
        <v>30</v>
      </c>
      <c r="G34" s="30">
        <v>0</v>
      </c>
      <c r="H34" s="31"/>
      <c r="I34" s="31"/>
      <c r="J34" s="31"/>
      <c r="K34" s="31"/>
      <c r="L34" s="32"/>
      <c r="M34" s="27">
        <f t="shared" si="0"/>
        <v>6202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6202</v>
      </c>
      <c r="D35" s="31"/>
      <c r="E35" s="32"/>
      <c r="F35" s="25" t="s">
        <v>30</v>
      </c>
      <c r="G35" s="30">
        <v>0</v>
      </c>
      <c r="H35" s="31"/>
      <c r="I35" s="31"/>
      <c r="J35" s="31"/>
      <c r="K35" s="31"/>
      <c r="L35" s="32"/>
      <c r="M35" s="27">
        <f t="shared" si="0"/>
        <v>6202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6202</v>
      </c>
      <c r="D36" s="31"/>
      <c r="E36" s="32"/>
      <c r="F36" s="25" t="s">
        <v>30</v>
      </c>
      <c r="G36" s="30">
        <v>0</v>
      </c>
      <c r="H36" s="31"/>
      <c r="I36" s="31"/>
      <c r="J36" s="31"/>
      <c r="K36" s="31"/>
      <c r="L36" s="32"/>
      <c r="M36" s="27">
        <f t="shared" si="0"/>
        <v>6202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6202</v>
      </c>
      <c r="D37" s="31"/>
      <c r="E37" s="32"/>
      <c r="F37" s="25" t="s">
        <v>30</v>
      </c>
      <c r="G37" s="30">
        <v>0</v>
      </c>
      <c r="H37" s="31"/>
      <c r="I37" s="31"/>
      <c r="J37" s="31"/>
      <c r="K37" s="31"/>
      <c r="L37" s="32"/>
      <c r="M37" s="27">
        <f t="shared" si="0"/>
        <v>6202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6202</v>
      </c>
      <c r="D38" s="31"/>
      <c r="E38" s="32"/>
      <c r="F38" s="25" t="s">
        <v>30</v>
      </c>
      <c r="G38" s="30">
        <v>0</v>
      </c>
      <c r="H38" s="31"/>
      <c r="I38" s="31"/>
      <c r="J38" s="31"/>
      <c r="K38" s="31"/>
      <c r="L38" s="32"/>
      <c r="M38" s="27">
        <f t="shared" si="0"/>
        <v>6202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6202</v>
      </c>
      <c r="D39" s="31"/>
      <c r="E39" s="32"/>
      <c r="F39" s="25" t="s">
        <v>30</v>
      </c>
      <c r="G39" s="30">
        <v>0</v>
      </c>
      <c r="H39" s="31"/>
      <c r="I39" s="31"/>
      <c r="J39" s="31"/>
      <c r="K39" s="31"/>
      <c r="L39" s="32"/>
      <c r="M39" s="27">
        <f t="shared" si="0"/>
        <v>6202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6202</v>
      </c>
      <c r="D40" s="31"/>
      <c r="E40" s="32"/>
      <c r="F40" s="25" t="s">
        <v>30</v>
      </c>
      <c r="G40" s="30">
        <v>0</v>
      </c>
      <c r="H40" s="31"/>
      <c r="I40" s="31"/>
      <c r="J40" s="31"/>
      <c r="K40" s="31"/>
      <c r="L40" s="32"/>
      <c r="M40" s="27">
        <f t="shared" si="0"/>
        <v>6202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22</v>
      </c>
      <c r="C44" s="33">
        <f>SUM(C29:F43)</f>
        <v>108609.27</v>
      </c>
      <c r="D44" s="34"/>
      <c r="E44" s="35"/>
      <c r="F44" s="22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108609.27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23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21.75" customHeight="1">
      <c r="A48" s="4"/>
      <c r="B48" s="61" t="s">
        <v>209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176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 t="s">
        <v>210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 customHeight="1">
      <c r="A51" s="4"/>
      <c r="B51" s="64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6"/>
      <c r="R51" s="6"/>
    </row>
    <row r="52" spans="1:18" ht="12.75">
      <c r="A52" s="4"/>
      <c r="B52" s="58" t="s">
        <v>13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13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13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13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13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13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13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13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13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13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13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211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C44:E44"/>
    <mergeCell ref="C39:E39"/>
    <mergeCell ref="C40:E40"/>
    <mergeCell ref="C41:E41"/>
    <mergeCell ref="C42:E42"/>
    <mergeCell ref="C32:E32"/>
    <mergeCell ref="C33:E33"/>
    <mergeCell ref="C34:E34"/>
    <mergeCell ref="C35:E35"/>
    <mergeCell ref="C28:E28"/>
    <mergeCell ref="C29:E29"/>
    <mergeCell ref="C30:E30"/>
    <mergeCell ref="C31:E31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B13:Q13"/>
    <mergeCell ref="D9:Q9"/>
    <mergeCell ref="B4:Q4"/>
    <mergeCell ref="B5:Q5"/>
    <mergeCell ref="C8:F8"/>
    <mergeCell ref="L45:M45"/>
    <mergeCell ref="O45:Q45"/>
    <mergeCell ref="C45:D45"/>
    <mergeCell ref="E45:G45"/>
    <mergeCell ref="I45:K45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B57:Q57"/>
    <mergeCell ref="B58:Q58"/>
    <mergeCell ref="B59:Q59"/>
    <mergeCell ref="B60:Q6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M37:Q37"/>
    <mergeCell ref="M38:Q38"/>
    <mergeCell ref="M39:Q39"/>
    <mergeCell ref="M40:Q40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3:Q33"/>
    <mergeCell ref="M34:Q34"/>
    <mergeCell ref="M35:Q35"/>
    <mergeCell ref="M28:Q28"/>
    <mergeCell ref="M29:Q29"/>
    <mergeCell ref="M30:Q30"/>
    <mergeCell ref="M31:Q31"/>
    <mergeCell ref="M41:Q41"/>
    <mergeCell ref="G42:L42"/>
    <mergeCell ref="M42:Q42"/>
    <mergeCell ref="G44:L44"/>
    <mergeCell ref="G41:L41"/>
    <mergeCell ref="M43:Q43"/>
    <mergeCell ref="M44:Q44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32"/>
  <dimension ref="A1:R69"/>
  <sheetViews>
    <sheetView showGridLines="0" workbookViewId="0" topLeftCell="A1">
      <selection activeCell="B51" sqref="B51:Q51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5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6</v>
      </c>
      <c r="C8" s="70" t="s">
        <v>27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7</v>
      </c>
      <c r="C9" s="18"/>
      <c r="D9" s="68" t="s">
        <v>200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8</v>
      </c>
      <c r="C10" s="72" t="s">
        <v>61</v>
      </c>
      <c r="D10" s="72"/>
      <c r="E10" s="72"/>
      <c r="F10" s="72"/>
      <c r="G10" s="72"/>
      <c r="H10" s="72"/>
      <c r="I10" s="72"/>
      <c r="J10" s="72"/>
      <c r="K10" s="16" t="s">
        <v>9</v>
      </c>
      <c r="L10" s="73" t="s">
        <v>28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10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11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12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76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14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15</v>
      </c>
      <c r="C21" s="55"/>
      <c r="D21" s="55"/>
      <c r="E21" s="55"/>
      <c r="F21" s="55"/>
      <c r="G21" s="55" t="s">
        <v>16</v>
      </c>
      <c r="H21" s="55"/>
      <c r="I21" s="55"/>
      <c r="J21" s="55"/>
      <c r="K21" s="55"/>
      <c r="L21" s="55" t="s">
        <v>17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180035.59999999998</v>
      </c>
      <c r="C23" s="75"/>
      <c r="D23" s="75"/>
      <c r="E23" s="75"/>
      <c r="F23" s="75"/>
      <c r="G23" s="76">
        <f>G44</f>
        <v>23318.399999999998</v>
      </c>
      <c r="H23" s="75"/>
      <c r="I23" s="75"/>
      <c r="J23" s="75"/>
      <c r="K23" s="75"/>
      <c r="L23" s="76">
        <f>M44</f>
        <v>203353.99999999997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25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18</v>
      </c>
      <c r="C27" s="51" t="s">
        <v>24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19</v>
      </c>
      <c r="D28" s="79"/>
      <c r="E28" s="80"/>
      <c r="F28" s="23" t="s">
        <v>26</v>
      </c>
      <c r="G28" s="39" t="s">
        <v>20</v>
      </c>
      <c r="H28" s="40"/>
      <c r="I28" s="40"/>
      <c r="J28" s="40"/>
      <c r="K28" s="40"/>
      <c r="L28" s="41"/>
      <c r="M28" s="39" t="s">
        <v>21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18432</v>
      </c>
      <c r="D29" s="49"/>
      <c r="E29" s="50"/>
      <c r="F29" s="24" t="s">
        <v>30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18432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30602</v>
      </c>
      <c r="D30" s="31"/>
      <c r="E30" s="32"/>
      <c r="F30" s="25" t="s">
        <v>31</v>
      </c>
      <c r="G30" s="30">
        <v>0</v>
      </c>
      <c r="H30" s="31"/>
      <c r="I30" s="31"/>
      <c r="J30" s="31"/>
      <c r="K30" s="31"/>
      <c r="L30" s="32"/>
      <c r="M30" s="27">
        <f t="shared" si="0"/>
        <v>30602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8659.2</v>
      </c>
      <c r="D31" s="31"/>
      <c r="E31" s="32"/>
      <c r="F31" s="25" t="s">
        <v>30</v>
      </c>
      <c r="G31" s="30">
        <v>5772.8</v>
      </c>
      <c r="H31" s="31"/>
      <c r="I31" s="31"/>
      <c r="J31" s="31"/>
      <c r="K31" s="31"/>
      <c r="L31" s="32"/>
      <c r="M31" s="27">
        <f t="shared" si="0"/>
        <v>14432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12659.2</v>
      </c>
      <c r="D32" s="31"/>
      <c r="E32" s="32"/>
      <c r="F32" s="25" t="s">
        <v>204</v>
      </c>
      <c r="G32" s="30">
        <v>11772.8</v>
      </c>
      <c r="H32" s="31"/>
      <c r="I32" s="31"/>
      <c r="J32" s="31"/>
      <c r="K32" s="31"/>
      <c r="L32" s="32"/>
      <c r="M32" s="27">
        <f t="shared" si="0"/>
        <v>24432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8659.2</v>
      </c>
      <c r="D33" s="31"/>
      <c r="E33" s="32"/>
      <c r="F33" s="25" t="s">
        <v>30</v>
      </c>
      <c r="G33" s="30">
        <v>5772.8</v>
      </c>
      <c r="H33" s="31"/>
      <c r="I33" s="31"/>
      <c r="J33" s="31"/>
      <c r="K33" s="31"/>
      <c r="L33" s="32"/>
      <c r="M33" s="27">
        <f t="shared" si="0"/>
        <v>14432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14432</v>
      </c>
      <c r="D34" s="31"/>
      <c r="E34" s="32"/>
      <c r="F34" s="25" t="s">
        <v>30</v>
      </c>
      <c r="G34" s="30">
        <v>0</v>
      </c>
      <c r="H34" s="31"/>
      <c r="I34" s="31"/>
      <c r="J34" s="31"/>
      <c r="K34" s="31"/>
      <c r="L34" s="32"/>
      <c r="M34" s="27">
        <f t="shared" si="0"/>
        <v>14432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14432</v>
      </c>
      <c r="D35" s="31"/>
      <c r="E35" s="32"/>
      <c r="F35" s="25" t="s">
        <v>30</v>
      </c>
      <c r="G35" s="30">
        <v>0</v>
      </c>
      <c r="H35" s="31"/>
      <c r="I35" s="31"/>
      <c r="J35" s="31"/>
      <c r="K35" s="31"/>
      <c r="L35" s="32"/>
      <c r="M35" s="27">
        <f t="shared" si="0"/>
        <v>14432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14432</v>
      </c>
      <c r="D36" s="31"/>
      <c r="E36" s="32"/>
      <c r="F36" s="25" t="s">
        <v>30</v>
      </c>
      <c r="G36" s="30">
        <v>0</v>
      </c>
      <c r="H36" s="31"/>
      <c r="I36" s="31"/>
      <c r="J36" s="31"/>
      <c r="K36" s="31"/>
      <c r="L36" s="32"/>
      <c r="M36" s="27">
        <f t="shared" si="0"/>
        <v>14432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14432</v>
      </c>
      <c r="D37" s="31"/>
      <c r="E37" s="32"/>
      <c r="F37" s="25" t="s">
        <v>30</v>
      </c>
      <c r="G37" s="30">
        <v>0</v>
      </c>
      <c r="H37" s="31"/>
      <c r="I37" s="31"/>
      <c r="J37" s="31"/>
      <c r="K37" s="31"/>
      <c r="L37" s="32"/>
      <c r="M37" s="27">
        <f t="shared" si="0"/>
        <v>14432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14432</v>
      </c>
      <c r="D38" s="31"/>
      <c r="E38" s="32"/>
      <c r="F38" s="25" t="s">
        <v>30</v>
      </c>
      <c r="G38" s="30">
        <v>0</v>
      </c>
      <c r="H38" s="31"/>
      <c r="I38" s="31"/>
      <c r="J38" s="31"/>
      <c r="K38" s="31"/>
      <c r="L38" s="32"/>
      <c r="M38" s="27">
        <f t="shared" si="0"/>
        <v>14432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14432</v>
      </c>
      <c r="D39" s="31"/>
      <c r="E39" s="32"/>
      <c r="F39" s="25" t="s">
        <v>30</v>
      </c>
      <c r="G39" s="30">
        <v>0</v>
      </c>
      <c r="H39" s="31"/>
      <c r="I39" s="31"/>
      <c r="J39" s="31"/>
      <c r="K39" s="31"/>
      <c r="L39" s="32"/>
      <c r="M39" s="27">
        <f t="shared" si="0"/>
        <v>14432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14432</v>
      </c>
      <c r="D40" s="31"/>
      <c r="E40" s="32"/>
      <c r="F40" s="25" t="s">
        <v>30</v>
      </c>
      <c r="G40" s="30">
        <v>0</v>
      </c>
      <c r="H40" s="31"/>
      <c r="I40" s="31"/>
      <c r="J40" s="31"/>
      <c r="K40" s="31"/>
      <c r="L40" s="32"/>
      <c r="M40" s="27">
        <f t="shared" si="0"/>
        <v>14432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22</v>
      </c>
      <c r="C44" s="33">
        <f>SUM(C29:F43)</f>
        <v>180035.59999999998</v>
      </c>
      <c r="D44" s="34"/>
      <c r="E44" s="35"/>
      <c r="F44" s="22"/>
      <c r="G44" s="33">
        <f>SUM(G29:L43)</f>
        <v>23318.399999999998</v>
      </c>
      <c r="H44" s="34"/>
      <c r="I44" s="34"/>
      <c r="J44" s="34"/>
      <c r="K44" s="34"/>
      <c r="L44" s="35"/>
      <c r="M44" s="33">
        <f t="shared" si="0"/>
        <v>203353.99999999997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23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170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77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 t="s">
        <v>78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21.75" customHeight="1">
      <c r="A51" s="4"/>
      <c r="B51" s="64" t="s">
        <v>208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6"/>
      <c r="R51" s="6"/>
    </row>
    <row r="52" spans="1:18" ht="12.75" customHeight="1">
      <c r="A52" s="4"/>
      <c r="B52" s="64" t="s">
        <v>79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6"/>
      <c r="R52" s="6"/>
    </row>
    <row r="53" spans="1:18" ht="12.75" customHeight="1">
      <c r="A53" s="4"/>
      <c r="B53" s="64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6"/>
      <c r="R53" s="6"/>
    </row>
    <row r="54" spans="1:18" ht="12.75">
      <c r="A54" s="4"/>
      <c r="B54" s="58" t="s">
        <v>13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13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13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13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13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13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13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13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13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206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55"/>
  <dimension ref="A1:R69"/>
  <sheetViews>
    <sheetView showGridLines="0" workbookViewId="0" topLeftCell="A1">
      <selection activeCell="B52" sqref="B52:Q52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5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6</v>
      </c>
      <c r="C8" s="70" t="s">
        <v>27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7</v>
      </c>
      <c r="C9" s="18"/>
      <c r="D9" s="68" t="s">
        <v>188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8</v>
      </c>
      <c r="C10" s="72" t="s">
        <v>138</v>
      </c>
      <c r="D10" s="72"/>
      <c r="E10" s="72"/>
      <c r="F10" s="72"/>
      <c r="G10" s="72"/>
      <c r="H10" s="72"/>
      <c r="I10" s="72"/>
      <c r="J10" s="72"/>
      <c r="K10" s="16" t="s">
        <v>9</v>
      </c>
      <c r="L10" s="73" t="s">
        <v>28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10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11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12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140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14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15</v>
      </c>
      <c r="C21" s="55"/>
      <c r="D21" s="55"/>
      <c r="E21" s="55"/>
      <c r="F21" s="55"/>
      <c r="G21" s="55" t="s">
        <v>16</v>
      </c>
      <c r="H21" s="55"/>
      <c r="I21" s="55"/>
      <c r="J21" s="55"/>
      <c r="K21" s="55"/>
      <c r="L21" s="55" t="s">
        <v>17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52244</v>
      </c>
      <c r="C23" s="75"/>
      <c r="D23" s="75"/>
      <c r="E23" s="75"/>
      <c r="F23" s="75"/>
      <c r="G23" s="76">
        <f>G44</f>
        <v>6000</v>
      </c>
      <c r="H23" s="75"/>
      <c r="I23" s="75"/>
      <c r="J23" s="75"/>
      <c r="K23" s="75"/>
      <c r="L23" s="76">
        <f>M44</f>
        <v>58244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25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18</v>
      </c>
      <c r="C27" s="51" t="s">
        <v>24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19</v>
      </c>
      <c r="D28" s="79"/>
      <c r="E28" s="80"/>
      <c r="F28" s="23" t="s">
        <v>26</v>
      </c>
      <c r="G28" s="39" t="s">
        <v>20</v>
      </c>
      <c r="H28" s="40"/>
      <c r="I28" s="40"/>
      <c r="J28" s="40"/>
      <c r="K28" s="40"/>
      <c r="L28" s="41"/>
      <c r="M28" s="39" t="s">
        <v>21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5776</v>
      </c>
      <c r="D29" s="49"/>
      <c r="E29" s="50"/>
      <c r="F29" s="24" t="s">
        <v>30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5776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9708</v>
      </c>
      <c r="D30" s="31"/>
      <c r="E30" s="32"/>
      <c r="F30" s="25" t="s">
        <v>30</v>
      </c>
      <c r="G30" s="30">
        <v>0</v>
      </c>
      <c r="H30" s="31"/>
      <c r="I30" s="31"/>
      <c r="J30" s="31"/>
      <c r="K30" s="31"/>
      <c r="L30" s="32"/>
      <c r="M30" s="27">
        <f t="shared" si="0"/>
        <v>9708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3276</v>
      </c>
      <c r="D31" s="31"/>
      <c r="E31" s="32"/>
      <c r="F31" s="25" t="s">
        <v>30</v>
      </c>
      <c r="G31" s="30">
        <v>0</v>
      </c>
      <c r="H31" s="31"/>
      <c r="I31" s="31"/>
      <c r="J31" s="31"/>
      <c r="K31" s="31"/>
      <c r="L31" s="32"/>
      <c r="M31" s="27">
        <f t="shared" si="0"/>
        <v>3276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7276</v>
      </c>
      <c r="D32" s="31"/>
      <c r="E32" s="32"/>
      <c r="F32" s="25" t="s">
        <v>204</v>
      </c>
      <c r="G32" s="30">
        <v>6000</v>
      </c>
      <c r="H32" s="31"/>
      <c r="I32" s="31"/>
      <c r="J32" s="31"/>
      <c r="K32" s="31"/>
      <c r="L32" s="32"/>
      <c r="M32" s="27">
        <f t="shared" si="0"/>
        <v>13276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3276</v>
      </c>
      <c r="D33" s="31"/>
      <c r="E33" s="32"/>
      <c r="F33" s="25" t="s">
        <v>30</v>
      </c>
      <c r="G33" s="30">
        <v>0</v>
      </c>
      <c r="H33" s="31"/>
      <c r="I33" s="31"/>
      <c r="J33" s="31"/>
      <c r="K33" s="31"/>
      <c r="L33" s="32"/>
      <c r="M33" s="27">
        <f t="shared" si="0"/>
        <v>3276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3276</v>
      </c>
      <c r="D34" s="31"/>
      <c r="E34" s="32"/>
      <c r="F34" s="25" t="s">
        <v>30</v>
      </c>
      <c r="G34" s="30">
        <v>0</v>
      </c>
      <c r="H34" s="31"/>
      <c r="I34" s="31"/>
      <c r="J34" s="31"/>
      <c r="K34" s="31"/>
      <c r="L34" s="32"/>
      <c r="M34" s="27">
        <f t="shared" si="0"/>
        <v>3276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3276</v>
      </c>
      <c r="D35" s="31"/>
      <c r="E35" s="32"/>
      <c r="F35" s="25" t="s">
        <v>30</v>
      </c>
      <c r="G35" s="30">
        <v>0</v>
      </c>
      <c r="H35" s="31"/>
      <c r="I35" s="31"/>
      <c r="J35" s="31"/>
      <c r="K35" s="31"/>
      <c r="L35" s="32"/>
      <c r="M35" s="27">
        <f t="shared" si="0"/>
        <v>3276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3276</v>
      </c>
      <c r="D36" s="31"/>
      <c r="E36" s="32"/>
      <c r="F36" s="25" t="s">
        <v>30</v>
      </c>
      <c r="G36" s="30">
        <v>0</v>
      </c>
      <c r="H36" s="31"/>
      <c r="I36" s="31"/>
      <c r="J36" s="31"/>
      <c r="K36" s="31"/>
      <c r="L36" s="32"/>
      <c r="M36" s="27">
        <f t="shared" si="0"/>
        <v>3276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3276</v>
      </c>
      <c r="D37" s="31"/>
      <c r="E37" s="32"/>
      <c r="F37" s="25" t="s">
        <v>30</v>
      </c>
      <c r="G37" s="30">
        <v>0</v>
      </c>
      <c r="H37" s="31"/>
      <c r="I37" s="31"/>
      <c r="J37" s="31"/>
      <c r="K37" s="31"/>
      <c r="L37" s="32"/>
      <c r="M37" s="27">
        <f t="shared" si="0"/>
        <v>3276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3276</v>
      </c>
      <c r="D38" s="31"/>
      <c r="E38" s="32"/>
      <c r="F38" s="25" t="s">
        <v>30</v>
      </c>
      <c r="G38" s="30">
        <v>0</v>
      </c>
      <c r="H38" s="31"/>
      <c r="I38" s="31"/>
      <c r="J38" s="31"/>
      <c r="K38" s="31"/>
      <c r="L38" s="32"/>
      <c r="M38" s="27">
        <f t="shared" si="0"/>
        <v>3276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3276</v>
      </c>
      <c r="D39" s="31"/>
      <c r="E39" s="32"/>
      <c r="F39" s="25" t="s">
        <v>30</v>
      </c>
      <c r="G39" s="30">
        <v>0</v>
      </c>
      <c r="H39" s="31"/>
      <c r="I39" s="31"/>
      <c r="J39" s="31"/>
      <c r="K39" s="31"/>
      <c r="L39" s="32"/>
      <c r="M39" s="27">
        <f t="shared" si="0"/>
        <v>3276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3276</v>
      </c>
      <c r="D40" s="31"/>
      <c r="E40" s="32"/>
      <c r="F40" s="25" t="s">
        <v>30</v>
      </c>
      <c r="G40" s="30">
        <v>0</v>
      </c>
      <c r="H40" s="31"/>
      <c r="I40" s="31"/>
      <c r="J40" s="31"/>
      <c r="K40" s="31"/>
      <c r="L40" s="32"/>
      <c r="M40" s="27">
        <f t="shared" si="0"/>
        <v>3276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22</v>
      </c>
      <c r="C44" s="33">
        <f>SUM(C29:F43)</f>
        <v>52244</v>
      </c>
      <c r="D44" s="34"/>
      <c r="E44" s="35"/>
      <c r="F44" s="22"/>
      <c r="G44" s="33">
        <f>SUM(G29:L43)</f>
        <v>6000</v>
      </c>
      <c r="H44" s="34"/>
      <c r="I44" s="34"/>
      <c r="J44" s="34"/>
      <c r="K44" s="34"/>
      <c r="L44" s="35"/>
      <c r="M44" s="33">
        <f t="shared" si="0"/>
        <v>58244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23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161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189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21.75" customHeight="1">
      <c r="A50" s="4"/>
      <c r="B50" s="64" t="s">
        <v>207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 customHeight="1">
      <c r="A51" s="4"/>
      <c r="B51" s="64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6"/>
      <c r="R51" s="6"/>
    </row>
    <row r="52" spans="1:18" ht="12.75">
      <c r="A52" s="4"/>
      <c r="B52" s="58" t="s">
        <v>13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13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13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13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13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13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13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13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13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13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13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206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43"/>
  <dimension ref="A1:R69"/>
  <sheetViews>
    <sheetView showGridLines="0" workbookViewId="0" topLeftCell="A3">
      <selection activeCell="B51" sqref="B51:Q51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5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6</v>
      </c>
      <c r="C8" s="70" t="s">
        <v>27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7</v>
      </c>
      <c r="C9" s="18"/>
      <c r="D9" s="68" t="s">
        <v>110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8</v>
      </c>
      <c r="C10" s="72" t="s">
        <v>111</v>
      </c>
      <c r="D10" s="72"/>
      <c r="E10" s="72"/>
      <c r="F10" s="72"/>
      <c r="G10" s="72"/>
      <c r="H10" s="72"/>
      <c r="I10" s="72"/>
      <c r="J10" s="72"/>
      <c r="K10" s="16" t="s">
        <v>9</v>
      </c>
      <c r="L10" s="73" t="s">
        <v>28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10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11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12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112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14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15</v>
      </c>
      <c r="C21" s="55"/>
      <c r="D21" s="55"/>
      <c r="E21" s="55"/>
      <c r="F21" s="55"/>
      <c r="G21" s="55" t="s">
        <v>16</v>
      </c>
      <c r="H21" s="55"/>
      <c r="I21" s="55"/>
      <c r="J21" s="55"/>
      <c r="K21" s="55"/>
      <c r="L21" s="55" t="s">
        <v>17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132271.15</v>
      </c>
      <c r="C23" s="75"/>
      <c r="D23" s="75"/>
      <c r="E23" s="75"/>
      <c r="F23" s="75"/>
      <c r="G23" s="76">
        <f>G44</f>
        <v>6000</v>
      </c>
      <c r="H23" s="75"/>
      <c r="I23" s="75"/>
      <c r="J23" s="75"/>
      <c r="K23" s="75"/>
      <c r="L23" s="76">
        <f>M44</f>
        <v>138271.15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25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18</v>
      </c>
      <c r="C27" s="51" t="s">
        <v>24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19</v>
      </c>
      <c r="D28" s="79"/>
      <c r="E28" s="80"/>
      <c r="F28" s="23" t="s">
        <v>26</v>
      </c>
      <c r="G28" s="39" t="s">
        <v>20</v>
      </c>
      <c r="H28" s="40"/>
      <c r="I28" s="40"/>
      <c r="J28" s="40"/>
      <c r="K28" s="40"/>
      <c r="L28" s="41"/>
      <c r="M28" s="39" t="s">
        <v>21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32685.15</v>
      </c>
      <c r="D29" s="49"/>
      <c r="E29" s="50"/>
      <c r="F29" s="24" t="s">
        <v>30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32685.15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19426</v>
      </c>
      <c r="D30" s="31"/>
      <c r="E30" s="32"/>
      <c r="F30" s="25" t="s">
        <v>31</v>
      </c>
      <c r="G30" s="30">
        <v>0</v>
      </c>
      <c r="H30" s="31"/>
      <c r="I30" s="31"/>
      <c r="J30" s="31"/>
      <c r="K30" s="31"/>
      <c r="L30" s="32"/>
      <c r="M30" s="27">
        <f t="shared" si="0"/>
        <v>19426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7616</v>
      </c>
      <c r="D31" s="31"/>
      <c r="E31" s="32"/>
      <c r="F31" s="25" t="s">
        <v>30</v>
      </c>
      <c r="G31" s="30">
        <v>0</v>
      </c>
      <c r="H31" s="31"/>
      <c r="I31" s="31"/>
      <c r="J31" s="31"/>
      <c r="K31" s="31"/>
      <c r="L31" s="32"/>
      <c r="M31" s="27">
        <f t="shared" si="0"/>
        <v>7616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11616</v>
      </c>
      <c r="D32" s="31"/>
      <c r="E32" s="32"/>
      <c r="F32" s="25" t="s">
        <v>204</v>
      </c>
      <c r="G32" s="30">
        <v>6000</v>
      </c>
      <c r="H32" s="31"/>
      <c r="I32" s="31"/>
      <c r="J32" s="31"/>
      <c r="K32" s="31"/>
      <c r="L32" s="32"/>
      <c r="M32" s="27">
        <f t="shared" si="0"/>
        <v>17616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7616</v>
      </c>
      <c r="D33" s="31"/>
      <c r="E33" s="32"/>
      <c r="F33" s="25" t="s">
        <v>30</v>
      </c>
      <c r="G33" s="30">
        <v>0</v>
      </c>
      <c r="H33" s="31"/>
      <c r="I33" s="31"/>
      <c r="J33" s="31"/>
      <c r="K33" s="31"/>
      <c r="L33" s="32"/>
      <c r="M33" s="27">
        <f t="shared" si="0"/>
        <v>7616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7616</v>
      </c>
      <c r="D34" s="31"/>
      <c r="E34" s="32"/>
      <c r="F34" s="25" t="s">
        <v>30</v>
      </c>
      <c r="G34" s="30">
        <v>0</v>
      </c>
      <c r="H34" s="31"/>
      <c r="I34" s="31"/>
      <c r="J34" s="31"/>
      <c r="K34" s="31"/>
      <c r="L34" s="32"/>
      <c r="M34" s="27">
        <f t="shared" si="0"/>
        <v>7616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7616</v>
      </c>
      <c r="D35" s="31"/>
      <c r="E35" s="32"/>
      <c r="F35" s="25" t="s">
        <v>30</v>
      </c>
      <c r="G35" s="30">
        <v>0</v>
      </c>
      <c r="H35" s="31"/>
      <c r="I35" s="31"/>
      <c r="J35" s="31"/>
      <c r="K35" s="31"/>
      <c r="L35" s="32"/>
      <c r="M35" s="27">
        <f t="shared" si="0"/>
        <v>7616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7616</v>
      </c>
      <c r="D36" s="31"/>
      <c r="E36" s="32"/>
      <c r="F36" s="25" t="s">
        <v>30</v>
      </c>
      <c r="G36" s="30">
        <v>0</v>
      </c>
      <c r="H36" s="31"/>
      <c r="I36" s="31"/>
      <c r="J36" s="31"/>
      <c r="K36" s="31"/>
      <c r="L36" s="32"/>
      <c r="M36" s="27">
        <f t="shared" si="0"/>
        <v>7616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7616</v>
      </c>
      <c r="D37" s="31"/>
      <c r="E37" s="32"/>
      <c r="F37" s="25" t="s">
        <v>30</v>
      </c>
      <c r="G37" s="30">
        <v>0</v>
      </c>
      <c r="H37" s="31"/>
      <c r="I37" s="31"/>
      <c r="J37" s="31"/>
      <c r="K37" s="31"/>
      <c r="L37" s="32"/>
      <c r="M37" s="27">
        <f t="shared" si="0"/>
        <v>7616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7616</v>
      </c>
      <c r="D38" s="31"/>
      <c r="E38" s="32"/>
      <c r="F38" s="25" t="s">
        <v>30</v>
      </c>
      <c r="G38" s="30">
        <v>0</v>
      </c>
      <c r="H38" s="31"/>
      <c r="I38" s="31"/>
      <c r="J38" s="31"/>
      <c r="K38" s="31"/>
      <c r="L38" s="32"/>
      <c r="M38" s="27">
        <f t="shared" si="0"/>
        <v>7616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7616</v>
      </c>
      <c r="D39" s="31"/>
      <c r="E39" s="32"/>
      <c r="F39" s="25" t="s">
        <v>30</v>
      </c>
      <c r="G39" s="30">
        <v>0</v>
      </c>
      <c r="H39" s="31"/>
      <c r="I39" s="31"/>
      <c r="J39" s="31"/>
      <c r="K39" s="31"/>
      <c r="L39" s="32"/>
      <c r="M39" s="27">
        <f t="shared" si="0"/>
        <v>7616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7616</v>
      </c>
      <c r="D40" s="31"/>
      <c r="E40" s="32"/>
      <c r="F40" s="25" t="s">
        <v>30</v>
      </c>
      <c r="G40" s="30">
        <v>0</v>
      </c>
      <c r="H40" s="31"/>
      <c r="I40" s="31"/>
      <c r="J40" s="31"/>
      <c r="K40" s="31"/>
      <c r="L40" s="32"/>
      <c r="M40" s="27">
        <f t="shared" si="0"/>
        <v>7616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22</v>
      </c>
      <c r="C44" s="33">
        <f>SUM(C29:F43)</f>
        <v>132271.15</v>
      </c>
      <c r="D44" s="34"/>
      <c r="E44" s="35"/>
      <c r="F44" s="22"/>
      <c r="G44" s="33">
        <f>SUM(G29:L43)</f>
        <v>6000</v>
      </c>
      <c r="H44" s="34"/>
      <c r="I44" s="34"/>
      <c r="J44" s="34"/>
      <c r="K44" s="34"/>
      <c r="L44" s="35"/>
      <c r="M44" s="33">
        <f t="shared" si="0"/>
        <v>138271.15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23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21.75" customHeight="1">
      <c r="A48" s="4"/>
      <c r="B48" s="61" t="s">
        <v>173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113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21.75" customHeight="1">
      <c r="A50" s="4"/>
      <c r="B50" s="64" t="s">
        <v>207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 customHeight="1">
      <c r="A51" s="4"/>
      <c r="B51" s="64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6"/>
      <c r="R51" s="6"/>
    </row>
    <row r="52" spans="1:18" ht="12.75">
      <c r="A52" s="4"/>
      <c r="B52" s="58" t="s">
        <v>13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13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13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13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13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13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13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13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13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13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13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206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26"/>
  <dimension ref="A1:R69"/>
  <sheetViews>
    <sheetView showGridLines="0" workbookViewId="0" topLeftCell="A1">
      <selection activeCell="B51" sqref="B51:Q51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5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16" t="s">
        <v>6</v>
      </c>
      <c r="C8" s="70" t="s">
        <v>27</v>
      </c>
      <c r="D8" s="70"/>
      <c r="E8" s="70"/>
      <c r="F8" s="70"/>
      <c r="G8" s="16"/>
      <c r="H8" s="16"/>
      <c r="I8" s="16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17" t="s">
        <v>7</v>
      </c>
      <c r="C9" s="18"/>
      <c r="D9" s="68" t="s">
        <v>58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16" t="s">
        <v>8</v>
      </c>
      <c r="C10" s="72" t="s">
        <v>28</v>
      </c>
      <c r="D10" s="72"/>
      <c r="E10" s="72"/>
      <c r="F10" s="72"/>
      <c r="G10" s="72"/>
      <c r="H10" s="72"/>
      <c r="I10" s="72"/>
      <c r="J10" s="72"/>
      <c r="K10" s="16" t="s">
        <v>9</v>
      </c>
      <c r="L10" s="73" t="s">
        <v>28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10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11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12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59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14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15</v>
      </c>
      <c r="C21" s="55"/>
      <c r="D21" s="55"/>
      <c r="E21" s="55"/>
      <c r="F21" s="55"/>
      <c r="G21" s="55" t="s">
        <v>16</v>
      </c>
      <c r="H21" s="55"/>
      <c r="I21" s="55"/>
      <c r="J21" s="55"/>
      <c r="K21" s="55"/>
      <c r="L21" s="55" t="s">
        <v>17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9"/>
      <c r="C22" s="5"/>
      <c r="D22" s="5"/>
      <c r="E22" s="5"/>
      <c r="F22" s="5"/>
      <c r="G22" s="9"/>
      <c r="H22" s="5"/>
      <c r="I22" s="5"/>
      <c r="J22" s="5"/>
      <c r="K22" s="5"/>
      <c r="L22" s="9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68252.95999999999</v>
      </c>
      <c r="C23" s="75"/>
      <c r="D23" s="75"/>
      <c r="E23" s="75"/>
      <c r="F23" s="75"/>
      <c r="G23" s="76">
        <f>G44</f>
        <v>8000</v>
      </c>
      <c r="H23" s="75"/>
      <c r="I23" s="75"/>
      <c r="J23" s="75"/>
      <c r="K23" s="75"/>
      <c r="L23" s="76">
        <f>M44</f>
        <v>76252.95999999999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25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18</v>
      </c>
      <c r="C27" s="51" t="s">
        <v>24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19</v>
      </c>
      <c r="D28" s="79"/>
      <c r="E28" s="80"/>
      <c r="F28" s="23" t="s">
        <v>26</v>
      </c>
      <c r="G28" s="39" t="s">
        <v>20</v>
      </c>
      <c r="H28" s="40"/>
      <c r="I28" s="40"/>
      <c r="J28" s="40"/>
      <c r="K28" s="40"/>
      <c r="L28" s="41"/>
      <c r="M28" s="39" t="s">
        <v>21</v>
      </c>
      <c r="N28" s="40"/>
      <c r="O28" s="40"/>
      <c r="P28" s="40"/>
      <c r="Q28" s="41"/>
      <c r="R28" s="6"/>
    </row>
    <row r="29" spans="1:18" ht="12.75">
      <c r="A29" s="4"/>
      <c r="B29" s="19">
        <v>1</v>
      </c>
      <c r="C29" s="48">
        <v>14930.96</v>
      </c>
      <c r="D29" s="49"/>
      <c r="E29" s="50"/>
      <c r="F29" s="24" t="s">
        <v>30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14930.96</v>
      </c>
      <c r="N29" s="43"/>
      <c r="O29" s="43"/>
      <c r="P29" s="43"/>
      <c r="Q29" s="44"/>
      <c r="R29" s="6"/>
    </row>
    <row r="30" spans="1:18" ht="12.75">
      <c r="A30" s="4"/>
      <c r="B30" s="20">
        <v>2</v>
      </c>
      <c r="C30" s="30">
        <v>10162</v>
      </c>
      <c r="D30" s="31"/>
      <c r="E30" s="32"/>
      <c r="F30" s="25" t="s">
        <v>31</v>
      </c>
      <c r="G30" s="30">
        <v>0</v>
      </c>
      <c r="H30" s="31"/>
      <c r="I30" s="31"/>
      <c r="J30" s="31"/>
      <c r="K30" s="31"/>
      <c r="L30" s="32"/>
      <c r="M30" s="27">
        <f t="shared" si="0"/>
        <v>10162</v>
      </c>
      <c r="N30" s="28"/>
      <c r="O30" s="28"/>
      <c r="P30" s="28"/>
      <c r="Q30" s="29"/>
      <c r="R30" s="6"/>
    </row>
    <row r="31" spans="1:18" ht="12.75">
      <c r="A31" s="4"/>
      <c r="B31" s="20">
        <v>3</v>
      </c>
      <c r="C31" s="30">
        <v>4116</v>
      </c>
      <c r="D31" s="31"/>
      <c r="E31" s="32"/>
      <c r="F31" s="25" t="s">
        <v>30</v>
      </c>
      <c r="G31" s="30">
        <v>0</v>
      </c>
      <c r="H31" s="31"/>
      <c r="I31" s="31"/>
      <c r="J31" s="31"/>
      <c r="K31" s="31"/>
      <c r="L31" s="32"/>
      <c r="M31" s="27">
        <f t="shared" si="0"/>
        <v>4116</v>
      </c>
      <c r="N31" s="28"/>
      <c r="O31" s="28"/>
      <c r="P31" s="28"/>
      <c r="Q31" s="29"/>
      <c r="R31" s="6"/>
    </row>
    <row r="32" spans="1:18" ht="12.75">
      <c r="A32" s="4"/>
      <c r="B32" s="20">
        <v>4</v>
      </c>
      <c r="C32" s="30">
        <v>6116</v>
      </c>
      <c r="D32" s="31"/>
      <c r="E32" s="32"/>
      <c r="F32" s="25" t="s">
        <v>204</v>
      </c>
      <c r="G32" s="30">
        <v>8000</v>
      </c>
      <c r="H32" s="31"/>
      <c r="I32" s="31"/>
      <c r="J32" s="31"/>
      <c r="K32" s="31"/>
      <c r="L32" s="32"/>
      <c r="M32" s="27">
        <f t="shared" si="0"/>
        <v>14116</v>
      </c>
      <c r="N32" s="28"/>
      <c r="O32" s="28"/>
      <c r="P32" s="28"/>
      <c r="Q32" s="29"/>
      <c r="R32" s="6"/>
    </row>
    <row r="33" spans="1:18" ht="12.75">
      <c r="A33" s="4"/>
      <c r="B33" s="20">
        <v>5</v>
      </c>
      <c r="C33" s="30">
        <v>4116</v>
      </c>
      <c r="D33" s="31"/>
      <c r="E33" s="32"/>
      <c r="F33" s="25" t="s">
        <v>30</v>
      </c>
      <c r="G33" s="30">
        <v>0</v>
      </c>
      <c r="H33" s="31"/>
      <c r="I33" s="31"/>
      <c r="J33" s="31"/>
      <c r="K33" s="31"/>
      <c r="L33" s="32"/>
      <c r="M33" s="27">
        <f t="shared" si="0"/>
        <v>4116</v>
      </c>
      <c r="N33" s="28"/>
      <c r="O33" s="28"/>
      <c r="P33" s="28"/>
      <c r="Q33" s="29"/>
      <c r="R33" s="6"/>
    </row>
    <row r="34" spans="1:18" ht="12.75">
      <c r="A34" s="4"/>
      <c r="B34" s="20">
        <v>6</v>
      </c>
      <c r="C34" s="30">
        <v>4116</v>
      </c>
      <c r="D34" s="31"/>
      <c r="E34" s="32"/>
      <c r="F34" s="25" t="s">
        <v>30</v>
      </c>
      <c r="G34" s="30">
        <v>0</v>
      </c>
      <c r="H34" s="31"/>
      <c r="I34" s="31"/>
      <c r="J34" s="31"/>
      <c r="K34" s="31"/>
      <c r="L34" s="32"/>
      <c r="M34" s="27">
        <f t="shared" si="0"/>
        <v>4116</v>
      </c>
      <c r="N34" s="28"/>
      <c r="O34" s="28"/>
      <c r="P34" s="28"/>
      <c r="Q34" s="29"/>
      <c r="R34" s="6"/>
    </row>
    <row r="35" spans="1:18" ht="12.75">
      <c r="A35" s="4"/>
      <c r="B35" s="20">
        <v>7</v>
      </c>
      <c r="C35" s="30">
        <v>4116</v>
      </c>
      <c r="D35" s="31"/>
      <c r="E35" s="32"/>
      <c r="F35" s="25" t="s">
        <v>30</v>
      </c>
      <c r="G35" s="30">
        <v>0</v>
      </c>
      <c r="H35" s="31"/>
      <c r="I35" s="31"/>
      <c r="J35" s="31"/>
      <c r="K35" s="31"/>
      <c r="L35" s="32"/>
      <c r="M35" s="27">
        <f t="shared" si="0"/>
        <v>4116</v>
      </c>
      <c r="N35" s="28"/>
      <c r="O35" s="28"/>
      <c r="P35" s="28"/>
      <c r="Q35" s="29"/>
      <c r="R35" s="6"/>
    </row>
    <row r="36" spans="1:18" ht="12.75">
      <c r="A36" s="4"/>
      <c r="B36" s="20">
        <v>8</v>
      </c>
      <c r="C36" s="30">
        <v>4116</v>
      </c>
      <c r="D36" s="31"/>
      <c r="E36" s="32"/>
      <c r="F36" s="25" t="s">
        <v>30</v>
      </c>
      <c r="G36" s="30">
        <v>0</v>
      </c>
      <c r="H36" s="31"/>
      <c r="I36" s="31"/>
      <c r="J36" s="31"/>
      <c r="K36" s="31"/>
      <c r="L36" s="32"/>
      <c r="M36" s="27">
        <f t="shared" si="0"/>
        <v>4116</v>
      </c>
      <c r="N36" s="28"/>
      <c r="O36" s="28"/>
      <c r="P36" s="28"/>
      <c r="Q36" s="29"/>
      <c r="R36" s="6"/>
    </row>
    <row r="37" spans="1:18" ht="12.75">
      <c r="A37" s="4"/>
      <c r="B37" s="20">
        <v>9</v>
      </c>
      <c r="C37" s="30">
        <v>4116</v>
      </c>
      <c r="D37" s="31"/>
      <c r="E37" s="32"/>
      <c r="F37" s="25" t="s">
        <v>30</v>
      </c>
      <c r="G37" s="30">
        <v>0</v>
      </c>
      <c r="H37" s="31"/>
      <c r="I37" s="31"/>
      <c r="J37" s="31"/>
      <c r="K37" s="31"/>
      <c r="L37" s="32"/>
      <c r="M37" s="27">
        <f t="shared" si="0"/>
        <v>4116</v>
      </c>
      <c r="N37" s="28"/>
      <c r="O37" s="28"/>
      <c r="P37" s="28"/>
      <c r="Q37" s="29"/>
      <c r="R37" s="6"/>
    </row>
    <row r="38" spans="1:18" ht="12.75">
      <c r="A38" s="4"/>
      <c r="B38" s="20">
        <v>10</v>
      </c>
      <c r="C38" s="30">
        <v>4116</v>
      </c>
      <c r="D38" s="31"/>
      <c r="E38" s="32"/>
      <c r="F38" s="25" t="s">
        <v>30</v>
      </c>
      <c r="G38" s="30">
        <v>0</v>
      </c>
      <c r="H38" s="31"/>
      <c r="I38" s="31"/>
      <c r="J38" s="31"/>
      <c r="K38" s="31"/>
      <c r="L38" s="32"/>
      <c r="M38" s="27">
        <f t="shared" si="0"/>
        <v>4116</v>
      </c>
      <c r="N38" s="28"/>
      <c r="O38" s="28"/>
      <c r="P38" s="28"/>
      <c r="Q38" s="29"/>
      <c r="R38" s="6"/>
    </row>
    <row r="39" spans="1:18" ht="12.75">
      <c r="A39" s="4"/>
      <c r="B39" s="20">
        <v>11</v>
      </c>
      <c r="C39" s="30">
        <v>4116</v>
      </c>
      <c r="D39" s="31"/>
      <c r="E39" s="32"/>
      <c r="F39" s="25" t="s">
        <v>30</v>
      </c>
      <c r="G39" s="30">
        <v>0</v>
      </c>
      <c r="H39" s="31"/>
      <c r="I39" s="31"/>
      <c r="J39" s="31"/>
      <c r="K39" s="31"/>
      <c r="L39" s="32"/>
      <c r="M39" s="27">
        <f t="shared" si="0"/>
        <v>4116</v>
      </c>
      <c r="N39" s="28"/>
      <c r="O39" s="28"/>
      <c r="P39" s="28"/>
      <c r="Q39" s="29"/>
      <c r="R39" s="6"/>
    </row>
    <row r="40" spans="1:18" ht="12.75">
      <c r="A40" s="4"/>
      <c r="B40" s="20">
        <v>12</v>
      </c>
      <c r="C40" s="30">
        <v>4116</v>
      </c>
      <c r="D40" s="31"/>
      <c r="E40" s="32"/>
      <c r="F40" s="25" t="s">
        <v>30</v>
      </c>
      <c r="G40" s="30">
        <v>0</v>
      </c>
      <c r="H40" s="31"/>
      <c r="I40" s="31"/>
      <c r="J40" s="31"/>
      <c r="K40" s="31"/>
      <c r="L40" s="32"/>
      <c r="M40" s="27">
        <f t="shared" si="0"/>
        <v>4116</v>
      </c>
      <c r="N40" s="28"/>
      <c r="O40" s="28"/>
      <c r="P40" s="28"/>
      <c r="Q40" s="29"/>
      <c r="R40" s="6"/>
    </row>
    <row r="41" spans="1:18" ht="12.75">
      <c r="A41" s="4"/>
      <c r="B41" s="20"/>
      <c r="C41" s="30"/>
      <c r="D41" s="31"/>
      <c r="E41" s="32"/>
      <c r="F41" s="25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20"/>
      <c r="C42" s="30"/>
      <c r="D42" s="31"/>
      <c r="E42" s="32"/>
      <c r="F42" s="25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21"/>
      <c r="C43" s="45"/>
      <c r="D43" s="46"/>
      <c r="E43" s="47"/>
      <c r="F43" s="26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10" t="s">
        <v>22</v>
      </c>
      <c r="C44" s="33">
        <f>SUM(C29:F43)</f>
        <v>68252.95999999999</v>
      </c>
      <c r="D44" s="34"/>
      <c r="E44" s="35"/>
      <c r="F44" s="22"/>
      <c r="G44" s="33">
        <f>SUM(G29:L43)</f>
        <v>8000</v>
      </c>
      <c r="H44" s="34"/>
      <c r="I44" s="34"/>
      <c r="J44" s="34"/>
      <c r="K44" s="34"/>
      <c r="L44" s="35"/>
      <c r="M44" s="33">
        <f t="shared" si="0"/>
        <v>76252.95999999999</v>
      </c>
      <c r="N44" s="34"/>
      <c r="O44" s="34"/>
      <c r="P44" s="34"/>
      <c r="Q44" s="35"/>
      <c r="R44" s="6"/>
    </row>
    <row r="45" spans="1:18" ht="6" customHeight="1">
      <c r="A45" s="4"/>
      <c r="B45" s="11"/>
      <c r="C45" s="55"/>
      <c r="D45" s="55"/>
      <c r="E45" s="55"/>
      <c r="F45" s="55"/>
      <c r="G45" s="55"/>
      <c r="H45" s="9"/>
      <c r="I45" s="55"/>
      <c r="J45" s="55"/>
      <c r="K45" s="55"/>
      <c r="L45" s="55"/>
      <c r="M45" s="55"/>
      <c r="N45" s="9"/>
      <c r="O45" s="55"/>
      <c r="P45" s="55"/>
      <c r="Q45" s="55"/>
      <c r="R45" s="6"/>
    </row>
    <row r="46" spans="1:18" ht="12.75">
      <c r="A46" s="4"/>
      <c r="B46" s="12" t="s">
        <v>23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21.75" customHeight="1">
      <c r="A48" s="4"/>
      <c r="B48" s="61" t="s">
        <v>162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60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21.75" customHeight="1">
      <c r="A50" s="4"/>
      <c r="B50" s="64" t="s">
        <v>205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 customHeight="1">
      <c r="A51" s="4"/>
      <c r="B51" s="64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6"/>
      <c r="R51" s="6"/>
    </row>
    <row r="52" spans="1:18" ht="12.75">
      <c r="A52" s="4"/>
      <c r="B52" s="58" t="s">
        <v>13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13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13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13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13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13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13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13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13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13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13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206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Professor</dc:creator>
  <cp:keywords/>
  <dc:description/>
  <cp:lastModifiedBy>marcelinomatos</cp:lastModifiedBy>
  <cp:lastPrinted>2012-04-25T12:50:23Z</cp:lastPrinted>
  <dcterms:created xsi:type="dcterms:W3CDTF">2012-01-31T11:00:02Z</dcterms:created>
  <dcterms:modified xsi:type="dcterms:W3CDTF">2012-06-11T18:46:37Z</dcterms:modified>
  <cp:category/>
  <cp:version/>
  <cp:contentType/>
  <cp:contentStatus/>
</cp:coreProperties>
</file>