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50" windowWidth="15480" windowHeight="8505" firstSheet="15" activeTab="0"/>
  </bookViews>
  <sheets>
    <sheet name="COLEGIO CRISTO REI" sheetId="1" r:id="rId1"/>
    <sheet name="ESC EST RECURSO I" sheetId="2" r:id="rId2"/>
    <sheet name="COLEGIO ESTADUAL DE ITACAJA" sheetId="3" r:id="rId3"/>
    <sheet name="ESC EST ALFREDO NASSER" sheetId="4" r:id="rId4"/>
    <sheet name="ESTADUAL ANA AMORIM" sheetId="5" r:id="rId5"/>
    <sheet name="ESC EST PADUA FLEURY" sheetId="6" r:id="rId6"/>
    <sheet name="ESC EST ALMEIDA SARDINHA" sheetId="7" r:id="rId7"/>
    <sheet name="ESC EST MARIA DA GLORIA" sheetId="8" r:id="rId8"/>
    <sheet name="COL EST SANTA MARIA" sheetId="9" r:id="rId9"/>
    <sheet name="ESCOLA INDIGENA MANGABEIRA" sheetId="10" r:id="rId10"/>
    <sheet name="ESC INDIGENA RIOZINHO" sheetId="11" r:id="rId11"/>
    <sheet name="ESCOLA INDIGENA JUHKWYJ" sheetId="12" r:id="rId12"/>
    <sheet name="ESC INDIGENA LAGOINHA" sheetId="13" r:id="rId13"/>
    <sheet name="ESC INDIGENA SANTA CRUZ" sheetId="14" r:id="rId14"/>
    <sheet name="ESC INDIGENA MORRO DO BOI" sheetId="15" r:id="rId15"/>
    <sheet name="ESC INDIGENA MANKRARE" sheetId="16" r:id="rId16"/>
    <sheet name="ESC INDIGENA FORNO VELHO" sheetId="17" r:id="rId17"/>
    <sheet name="ESC EST DE ANAJANOPOLIS" sheetId="18" r:id="rId18"/>
    <sheet name="ESCOLA ESTADUAL BOM TEMPO" sheetId="19" r:id="rId19"/>
    <sheet name="EST.OTONIEL CAVALCANTE DE JESUS" sheetId="20" r:id="rId20"/>
    <sheet name="ESC.ESPECIAL SANTUARIO DA VIDA" sheetId="21" r:id="rId21"/>
    <sheet name="ESCOLA INDIGENA MACAUBA" sheetId="22" r:id="rId22"/>
  </sheets>
  <externalReferences>
    <externalReference r:id="rId25"/>
    <externalReference r:id="rId26"/>
  </externalReferences>
  <definedNames>
    <definedName name="_xlnm.Print_Area" localSheetId="8">'COL EST SANTA MARIA'!$A$1:$R$69</definedName>
    <definedName name="_xlnm.Print_Area" localSheetId="0">'COLEGIO CRISTO REI'!$A$1:$R$69</definedName>
    <definedName name="_xlnm.Print_Area" localSheetId="2">'COLEGIO ESTADUAL DE ITACAJA'!$A$1:$R$69</definedName>
    <definedName name="_xlnm.Print_Area" localSheetId="3">'ESC EST ALFREDO NASSER'!$A$1:$R$69</definedName>
    <definedName name="_xlnm.Print_Area" localSheetId="6">'ESC EST ALMEIDA SARDINHA'!$A$1:$R$69</definedName>
    <definedName name="_xlnm.Print_Area" localSheetId="17">'ESC EST DE ANAJANOPOLIS'!$A$1:$R$69</definedName>
    <definedName name="_xlnm.Print_Area" localSheetId="7">'ESC EST MARIA DA GLORIA'!$A$1:$R$69</definedName>
    <definedName name="_xlnm.Print_Area" localSheetId="5">'ESC EST PADUA FLEURY'!$A$1:$R$69</definedName>
    <definedName name="_xlnm.Print_Area" localSheetId="1">'ESC EST RECURSO I'!$A$1:$R$69</definedName>
    <definedName name="_xlnm.Print_Area" localSheetId="16">'ESC INDIGENA FORNO VELHO'!$A$1:$R$69</definedName>
    <definedName name="_xlnm.Print_Area" localSheetId="12">'ESC INDIGENA LAGOINHA'!$A$1:$R$69</definedName>
    <definedName name="_xlnm.Print_Area" localSheetId="15">'ESC INDIGENA MANKRARE'!$A$1:$R$69</definedName>
    <definedName name="_xlnm.Print_Area" localSheetId="14">'ESC INDIGENA MORRO DO BOI'!$A$1:$R$69</definedName>
    <definedName name="_xlnm.Print_Area" localSheetId="10">'ESC INDIGENA RIOZINHO'!$A$1:$R$69</definedName>
    <definedName name="_xlnm.Print_Area" localSheetId="13">'ESC INDIGENA SANTA CRUZ'!$A$1:$R$69</definedName>
    <definedName name="_xlnm.Print_Area" localSheetId="20">'ESC.ESPECIAL SANTUARIO DA VIDA'!$A$1:$R$69</definedName>
    <definedName name="_xlnm.Print_Area" localSheetId="18">'ESCOLA ESTADUAL BOM TEMPO'!$A$1:$R$69</definedName>
    <definedName name="_xlnm.Print_Area" localSheetId="11">'ESCOLA INDIGENA JUHKWYJ'!$A$1:$R$69</definedName>
    <definedName name="_xlnm.Print_Area" localSheetId="21">'ESCOLA INDIGENA MACAUBA'!$A$1:$R$69</definedName>
    <definedName name="_xlnm.Print_Area" localSheetId="9">'ESCOLA INDIGENA MANGABEIRA'!$A$1:$R$69</definedName>
    <definedName name="_xlnm.Print_Area" localSheetId="19">'EST.OTONIEL CAVALCANTE DE JESUS'!$A$1:$R$69</definedName>
    <definedName name="_xlnm.Print_Area" localSheetId="4">'ESTADUAL ANA AMORIM'!$A$1:$R$69</definedName>
    <definedName name="L_escola" localSheetId="8">INDIRECT("DADOSCENSO!$F$3:$G$"&amp;'[2]TAB_ENTIDADE'!$F$1+2)</definedName>
    <definedName name="L_escola" localSheetId="0">INDIRECT("DADOSCENSO!$F$3:$G$"&amp;'[2]TAB_ENTIDADE'!$F$1+2)</definedName>
    <definedName name="L_escola" localSheetId="2">INDIRECT("DADOSCENSO!$F$3:$G$"&amp;'[2]TAB_ENTIDADE'!$F$1+2)</definedName>
    <definedName name="L_escola" localSheetId="3">INDIRECT("DADOSCENSO!$F$3:$G$"&amp;'[2]TAB_ENTIDADE'!$F$1+2)</definedName>
    <definedName name="L_escola" localSheetId="6">INDIRECT("DADOSCENSO!$F$3:$G$"&amp;'[2]TAB_ENTIDADE'!$F$1+2)</definedName>
    <definedName name="L_escola" localSheetId="17">INDIRECT("DADOSCENSO!$F$3:$G$"&amp;'[2]TAB_ENTIDADE'!$F$1+2)</definedName>
    <definedName name="L_escola" localSheetId="7">INDIRECT("DADOSCENSO!$F$3:$G$"&amp;'[2]TAB_ENTIDADE'!$F$1+2)</definedName>
    <definedName name="L_escola" localSheetId="5">INDIRECT("DADOSCENSO!$F$3:$G$"&amp;'[2]TAB_ENTIDADE'!$F$1+2)</definedName>
    <definedName name="L_escola" localSheetId="1">INDIRECT("DADOSCENSO!$F$3:$G$"&amp;'[2]TAB_ENTIDADE'!$F$1+2)</definedName>
    <definedName name="L_escola" localSheetId="16">INDIRECT("DADOSCENSO!$F$3:$G$"&amp;'[2]TAB_ENTIDADE'!$F$1+2)</definedName>
    <definedName name="L_escola" localSheetId="12">INDIRECT("DADOSCENSO!$F$3:$G$"&amp;'[2]TAB_ENTIDADE'!$F$1+2)</definedName>
    <definedName name="L_escola" localSheetId="15">INDIRECT("DADOSCENSO!$F$3:$G$"&amp;'[2]TAB_ENTIDADE'!$F$1+2)</definedName>
    <definedName name="L_escola" localSheetId="14">INDIRECT("DADOSCENSO!$F$3:$G$"&amp;'[2]TAB_ENTIDADE'!$F$1+2)</definedName>
    <definedName name="L_escola" localSheetId="10">INDIRECT("DADOSCENSO!$F$3:$G$"&amp;'[2]TAB_ENTIDADE'!$F$1+2)</definedName>
    <definedName name="L_escola" localSheetId="13">INDIRECT("DADOSCENSO!$F$3:$G$"&amp;'[2]TAB_ENTIDADE'!$F$1+2)</definedName>
    <definedName name="L_escola" localSheetId="20">INDIRECT("DADOSCENSO!$F$3:$G$"&amp;'[2]TAB_ENTIDADE'!$F$1+2)</definedName>
    <definedName name="L_escola" localSheetId="18">INDIRECT("DADOSCENSO!$F$3:$G$"&amp;'[2]TAB_ENTIDADE'!$F$1+2)</definedName>
    <definedName name="L_escola" localSheetId="11">INDIRECT("DADOSCENSO!$F$3:$G$"&amp;'[2]TAB_ENTIDADE'!$F$1+2)</definedName>
    <definedName name="L_escola" localSheetId="9">INDIRECT("DADOSCENSO!$F$3:$G$"&amp;'[2]TAB_ENTIDADE'!$F$1+2)</definedName>
    <definedName name="L_escola" localSheetId="19">INDIRECT("DADOSCENSO!$F$3:$G$"&amp;'[2]TAB_ENTIDADE'!$F$1+2)</definedName>
    <definedName name="L_escola" localSheetId="4">INDIRECT("DADOSCENSO!$F$3:$G$"&amp;'[2]TAB_ENTIDADE'!$F$1+2)</definedName>
    <definedName name="L_escola">INDIRECT("DADOSCENSO!$F$3:$G$"&amp;'[1]TAB_ENTIDADE'!$F$1+2)</definedName>
    <definedName name="L_menuA" localSheetId="8">INDIRECT("TAB_AUX!$O$3:$O$"&amp;'[2]TAB_AUX'!A65533+2)</definedName>
    <definedName name="L_menuA" localSheetId="0">INDIRECT("TAB_AUX!$O$3:$O$"&amp;'[2]TAB_AUX'!A65533+2)</definedName>
    <definedName name="L_menuA" localSheetId="2">INDIRECT("TAB_AUX!$O$3:$O$"&amp;'[2]TAB_AUX'!A65533+2)</definedName>
    <definedName name="L_menuA" localSheetId="3">INDIRECT("TAB_AUX!$O$3:$O$"&amp;'[2]TAB_AUX'!A65533+2)</definedName>
    <definedName name="L_menuA" localSheetId="6">INDIRECT("TAB_AUX!$O$3:$O$"&amp;'[2]TAB_AUX'!A65533+2)</definedName>
    <definedName name="L_menuA" localSheetId="17">INDIRECT("TAB_AUX!$O$3:$O$"&amp;'[2]TAB_AUX'!A65533+2)</definedName>
    <definedName name="L_menuA" localSheetId="7">INDIRECT("TAB_AUX!$O$3:$O$"&amp;'[2]TAB_AUX'!A65533+2)</definedName>
    <definedName name="L_menuA" localSheetId="5">INDIRECT("TAB_AUX!$O$3:$O$"&amp;'[2]TAB_AUX'!A65533+2)</definedName>
    <definedName name="L_menuA" localSheetId="1">INDIRECT("TAB_AUX!$O$3:$O$"&amp;'[2]TAB_AUX'!A65533+2)</definedName>
    <definedName name="L_menuA" localSheetId="16">INDIRECT("TAB_AUX!$O$3:$O$"&amp;'[2]TAB_AUX'!A65533+2)</definedName>
    <definedName name="L_menuA" localSheetId="12">INDIRECT("TAB_AUX!$O$3:$O$"&amp;'[2]TAB_AUX'!A65533+2)</definedName>
    <definedName name="L_menuA" localSheetId="15">INDIRECT("TAB_AUX!$O$3:$O$"&amp;'[2]TAB_AUX'!A65533+2)</definedName>
    <definedName name="L_menuA" localSheetId="14">INDIRECT("TAB_AUX!$O$3:$O$"&amp;'[2]TAB_AUX'!A65533+2)</definedName>
    <definedName name="L_menuA" localSheetId="10">INDIRECT("TAB_AUX!$O$3:$O$"&amp;'[2]TAB_AUX'!A65533+2)</definedName>
    <definedName name="L_menuA" localSheetId="13">INDIRECT("TAB_AUX!$O$3:$O$"&amp;'[2]TAB_AUX'!A65533+2)</definedName>
    <definedName name="L_menuA" localSheetId="20">INDIRECT("TAB_AUX!$O$3:$O$"&amp;'[2]TAB_AUX'!A65533+2)</definedName>
    <definedName name="L_menuA" localSheetId="18">INDIRECT("TAB_AUX!$O$3:$O$"&amp;'[2]TAB_AUX'!A65533+2)</definedName>
    <definedName name="L_menuA" localSheetId="11">INDIRECT("TAB_AUX!$O$3:$O$"&amp;'[2]TAB_AUX'!A65533+2)</definedName>
    <definedName name="L_menuA" localSheetId="9">INDIRECT("TAB_AUX!$O$3:$O$"&amp;'[2]TAB_AUX'!A65533+2)</definedName>
    <definedName name="L_menuA" localSheetId="19">INDIRECT("TAB_AUX!$O$3:$O$"&amp;'[2]TAB_AUX'!A65533+2)</definedName>
    <definedName name="L_menuA" localSheetId="4">INDIRECT("TAB_AUX!$O$3:$O$"&amp;'[2]TAB_AUX'!A65533+2)</definedName>
    <definedName name="L_menuA">INDIRECT("TAB_AUX!$O$3:$O$"&amp;'[1]TAB_AUX'!A65533+2)</definedName>
    <definedName name="L_nomeTipoEnsino" localSheetId="8">INDIRECT("TAB_AUX!$B$3:$B$"&amp;'[2]TAB_AUX'!IV65535+2)</definedName>
    <definedName name="L_nomeTipoEnsino" localSheetId="0">INDIRECT("TAB_AUX!$B$3:$B$"&amp;'[2]TAB_AUX'!IV65535+2)</definedName>
    <definedName name="L_nomeTipoEnsino" localSheetId="2">INDIRECT("TAB_AUX!$B$3:$B$"&amp;'[2]TAB_AUX'!IV65535+2)</definedName>
    <definedName name="L_nomeTipoEnsino" localSheetId="3">INDIRECT("TAB_AUX!$B$3:$B$"&amp;'[2]TAB_AUX'!IV65535+2)</definedName>
    <definedName name="L_nomeTipoEnsino" localSheetId="6">INDIRECT("TAB_AUX!$B$3:$B$"&amp;'[2]TAB_AUX'!IV65535+2)</definedName>
    <definedName name="L_nomeTipoEnsino" localSheetId="17">INDIRECT("TAB_AUX!$B$3:$B$"&amp;'[2]TAB_AUX'!IV65535+2)</definedName>
    <definedName name="L_nomeTipoEnsino" localSheetId="7">INDIRECT("TAB_AUX!$B$3:$B$"&amp;'[2]TAB_AUX'!IV65535+2)</definedName>
    <definedName name="L_nomeTipoEnsino" localSheetId="5">INDIRECT("TAB_AUX!$B$3:$B$"&amp;'[2]TAB_AUX'!IV65535+2)</definedName>
    <definedName name="L_nomeTipoEnsino" localSheetId="1">INDIRECT("TAB_AUX!$B$3:$B$"&amp;'[2]TAB_AUX'!IV65535+2)</definedName>
    <definedName name="L_nomeTipoEnsino" localSheetId="16">INDIRECT("TAB_AUX!$B$3:$B$"&amp;'[2]TAB_AUX'!IV65535+2)</definedName>
    <definedName name="L_nomeTipoEnsino" localSheetId="12">INDIRECT("TAB_AUX!$B$3:$B$"&amp;'[2]TAB_AUX'!IV65535+2)</definedName>
    <definedName name="L_nomeTipoEnsino" localSheetId="15">INDIRECT("TAB_AUX!$B$3:$B$"&amp;'[2]TAB_AUX'!IV65535+2)</definedName>
    <definedName name="L_nomeTipoEnsino" localSheetId="14">INDIRECT("TAB_AUX!$B$3:$B$"&amp;'[2]TAB_AUX'!IV65535+2)</definedName>
    <definedName name="L_nomeTipoEnsino" localSheetId="10">INDIRECT("TAB_AUX!$B$3:$B$"&amp;'[2]TAB_AUX'!IV65535+2)</definedName>
    <definedName name="L_nomeTipoEnsino" localSheetId="13">INDIRECT("TAB_AUX!$B$3:$B$"&amp;'[2]TAB_AUX'!IV65535+2)</definedName>
    <definedName name="L_nomeTipoEnsino" localSheetId="20">INDIRECT("TAB_AUX!$B$3:$B$"&amp;'[2]TAB_AUX'!IV65535+2)</definedName>
    <definedName name="L_nomeTipoEnsino" localSheetId="18">INDIRECT("TAB_AUX!$B$3:$B$"&amp;'[2]TAB_AUX'!IV65535+2)</definedName>
    <definedName name="L_nomeTipoEnsino" localSheetId="11">INDIRECT("TAB_AUX!$B$3:$B$"&amp;'[2]TAB_AUX'!IV65535+2)</definedName>
    <definedName name="L_nomeTipoEnsino" localSheetId="9">INDIRECT("TAB_AUX!$B$3:$B$"&amp;'[2]TAB_AUX'!IV65535+2)</definedName>
    <definedName name="L_nomeTipoEnsino" localSheetId="19">INDIRECT("TAB_AUX!$B$3:$B$"&amp;'[2]TAB_AUX'!IV65535+2)</definedName>
    <definedName name="L_nomeTipoEnsino" localSheetId="4">INDIRECT("TAB_AUX!$B$3:$B$"&amp;'[2]TAB_AUX'!IV65535+2)</definedName>
    <definedName name="L_nomeTipoEnsino">INDIRECT("TAB_AUX!$B$3:$B$"&amp;'[1]TAB_AUX'!IV65535+2)</definedName>
    <definedName name="L_tipoParc" localSheetId="8">INDIRECT("TAB_AUX!$H$3:$I$"&amp;'[2]TAB_AUX'!A65535+2)</definedName>
    <definedName name="L_tipoParc" localSheetId="0">INDIRECT("TAB_AUX!$H$3:$I$"&amp;'[2]TAB_AUX'!A65535+2)</definedName>
    <definedName name="L_tipoParc" localSheetId="2">INDIRECT("TAB_AUX!$H$3:$I$"&amp;'[2]TAB_AUX'!A65535+2)</definedName>
    <definedName name="L_tipoParc" localSheetId="3">INDIRECT("TAB_AUX!$H$3:$I$"&amp;'[2]TAB_AUX'!A65535+2)</definedName>
    <definedName name="L_tipoParc" localSheetId="6">INDIRECT("TAB_AUX!$H$3:$I$"&amp;'[2]TAB_AUX'!A65535+2)</definedName>
    <definedName name="L_tipoParc" localSheetId="17">INDIRECT("TAB_AUX!$H$3:$I$"&amp;'[2]TAB_AUX'!A65535+2)</definedName>
    <definedName name="L_tipoParc" localSheetId="7">INDIRECT("TAB_AUX!$H$3:$I$"&amp;'[2]TAB_AUX'!A65535+2)</definedName>
    <definedName name="L_tipoParc" localSheetId="5">INDIRECT("TAB_AUX!$H$3:$I$"&amp;'[2]TAB_AUX'!A65535+2)</definedName>
    <definedName name="L_tipoParc" localSheetId="1">INDIRECT("TAB_AUX!$H$3:$I$"&amp;'[2]TAB_AUX'!A65535+2)</definedName>
    <definedName name="L_tipoParc" localSheetId="16">INDIRECT("TAB_AUX!$H$3:$I$"&amp;'[2]TAB_AUX'!A65535+2)</definedName>
    <definedName name="L_tipoParc" localSheetId="12">INDIRECT("TAB_AUX!$H$3:$I$"&amp;'[2]TAB_AUX'!A65535+2)</definedName>
    <definedName name="L_tipoParc" localSheetId="15">INDIRECT("TAB_AUX!$H$3:$I$"&amp;'[2]TAB_AUX'!A65535+2)</definedName>
    <definedName name="L_tipoParc" localSheetId="14">INDIRECT("TAB_AUX!$H$3:$I$"&amp;'[2]TAB_AUX'!A65535+2)</definedName>
    <definedName name="L_tipoParc" localSheetId="10">INDIRECT("TAB_AUX!$H$3:$I$"&amp;'[2]TAB_AUX'!A65535+2)</definedName>
    <definedName name="L_tipoParc" localSheetId="13">INDIRECT("TAB_AUX!$H$3:$I$"&amp;'[2]TAB_AUX'!A65535+2)</definedName>
    <definedName name="L_tipoParc" localSheetId="20">INDIRECT("TAB_AUX!$H$3:$I$"&amp;'[2]TAB_AUX'!A65535+2)</definedName>
    <definedName name="L_tipoParc" localSheetId="18">INDIRECT("TAB_AUX!$H$3:$I$"&amp;'[2]TAB_AUX'!A65535+2)</definedName>
    <definedName name="L_tipoParc" localSheetId="11">INDIRECT("TAB_AUX!$H$3:$I$"&amp;'[2]TAB_AUX'!A65535+2)</definedName>
    <definedName name="L_tipoParc" localSheetId="9">INDIRECT("TAB_AUX!$H$3:$I$"&amp;'[2]TAB_AUX'!A65535+2)</definedName>
    <definedName name="L_tipoParc" localSheetId="19">INDIRECT("TAB_AUX!$H$3:$I$"&amp;'[2]TAB_AUX'!A65535+2)</definedName>
    <definedName name="L_tipoParc" localSheetId="4">INDIRECT("TAB_AUX!$H$3:$I$"&amp;'[2]TAB_AUX'!A65535+2)</definedName>
    <definedName name="L_tipoParc">INDIRECT("TAB_AUX!$H$3:$I$"&amp;'[1]TAB_AUX'!A65535+2)</definedName>
  </definedNames>
  <calcPr fullCalcOnLoad="1"/>
</workbook>
</file>

<file path=xl/sharedStrings.xml><?xml version="1.0" encoding="utf-8"?>
<sst xmlns="http://schemas.openxmlformats.org/spreadsheetml/2006/main" count="1189" uniqueCount="129">
  <si>
    <t xml:space="preserve">PROGRAMA ESCOLA COMUNITÁRIA DE GESTÃO COMPARTILHADA                </t>
  </si>
  <si>
    <t xml:space="preserve">PLANO DE APLICAÇÃO / CRONOGRAMA DE DESEMBOLSO                </t>
  </si>
  <si>
    <t>PROCESSO:</t>
  </si>
  <si>
    <t>CONVENIADO (A):</t>
  </si>
  <si>
    <t>CIDADE:</t>
  </si>
  <si>
    <t>DRE:</t>
  </si>
  <si>
    <t xml:space="preserve">OBJETIVO:                </t>
  </si>
  <si>
    <t xml:space="preserve">O presente tem por objeto o repasse de recursos financeiros oriundos do PROGRAMA ESCOLA COMUNITÁRIA DE GESTÃO COMPARTILHADA, garantindo a oferta de serviço educacional de qualidade.                </t>
  </si>
  <si>
    <t xml:space="preserve">META FÍSICA:                </t>
  </si>
  <si>
    <t xml:space="preserve">                </t>
  </si>
  <si>
    <t xml:space="preserve">METAS FINANCEIRAS                </t>
  </si>
  <si>
    <t xml:space="preserve">CUSTEIO     </t>
  </si>
  <si>
    <t xml:space="preserve">CAPITAL     </t>
  </si>
  <si>
    <t xml:space="preserve">TOTAL ANUAL      </t>
  </si>
  <si>
    <t xml:space="preserve"> Nº DA PARCELA </t>
  </si>
  <si>
    <t>CUSTEIO</t>
  </si>
  <si>
    <t xml:space="preserve">CAPITAL  </t>
  </si>
  <si>
    <t xml:space="preserve">   TOTAL </t>
  </si>
  <si>
    <t>TOTAL</t>
  </si>
  <si>
    <t>OBSERVAÇÃO:</t>
  </si>
  <si>
    <t>EDUCAÇÃO BÁSICA - AÇÃO 2097</t>
  </si>
  <si>
    <t xml:space="preserve">CRONOGRAMA DE DESEMBOLSO / 2012               </t>
  </si>
  <si>
    <t>FONTE</t>
  </si>
  <si>
    <t>367/2012</t>
  </si>
  <si>
    <t>17023530 - ESC EST ALFREDO NASSER</t>
  </si>
  <si>
    <t>BOM JESUS DO TOCANTINS</t>
  </si>
  <si>
    <t>PEDRO AFONSO</t>
  </si>
  <si>
    <t>Atender os 331 alunos do Ensino Fundamental e 159 alunos do Ensino Médio, perfazendo um total de 490 alunos, conforme Censo Escolar de 2011.</t>
  </si>
  <si>
    <t>214</t>
  </si>
  <si>
    <t>214/100</t>
  </si>
  <si>
    <t>Na 2ª parcela foi acrescido o valor de R$10.852,00, para aquisição de uniformes Fonte 0100.</t>
  </si>
  <si>
    <t>CENTENARIO</t>
  </si>
  <si>
    <t>Atender os 158 alunos do Ensino Fundamental e 96 alunos do Ensino Médio, perfazendo um total de 254 alunos, conforme Censo Escolar de 2011.</t>
  </si>
  <si>
    <t>Na 2ª parcela foi acrescido o valor de R$5.677,00, para aquisição de uniformes Fonte 0100.</t>
  </si>
  <si>
    <t>17028795 - COLEGIO ESTADUAL DE ITACAJA</t>
  </si>
  <si>
    <t>ITACAJA</t>
  </si>
  <si>
    <t>Atender os 338 alunos do Ensino Fundamental e 383 alunos do Ensino Médio, perfazendo um total de 721 alunos, conforme Censo Escolar de 2011.</t>
  </si>
  <si>
    <t>Na 2ª parcela foi acrescido o valor de R$13.635,00, para aquisição de uniformes Fonte 0100.</t>
  </si>
  <si>
    <t>17028809 - ESC EST ALMEIDA SARDINHA</t>
  </si>
  <si>
    <t>Na 2ª parcela foi acrescido o valor de R$11.910,00, para aquisição de uniformes Fonte 0100.</t>
  </si>
  <si>
    <t>17024307 - COLEGIO CRISTO REI</t>
  </si>
  <si>
    <t>Na 2ª parcela foi acrescido o valor de R$18.732,00, para aquisição de uniformes Fonte 0100.</t>
  </si>
  <si>
    <t>17024358 - ESC EST DE ANAJANOPOLIS</t>
  </si>
  <si>
    <t>Atender os 67 alunos do Ensino Fundamental e 34 alunos do Ensino Médio, perfazendo um total de 101 alunos, conforme Censo Escolar de 2011.</t>
  </si>
  <si>
    <t>Na 2ª parcela foi acrescido o valor de R$2.190,00, para aquisição de uniformes Fonte 0100.</t>
  </si>
  <si>
    <t>17024340 - ESC EST PADUA FLEURY</t>
  </si>
  <si>
    <t>Atender os 238 alunos do Ensino Fundamental e 268 alunos do Ensino Médio, perfazendo um total de 506 alunos, conforme Censo Escolar de 2011.</t>
  </si>
  <si>
    <t>Na 2ª parcela foi acrescido o valor de R$14.641,00, para aquisição de uniformes Fonte 0100.</t>
  </si>
  <si>
    <t>17051932 - ESCOLA ESPECIAL SANTUARIO DA VIDA</t>
  </si>
  <si>
    <t>Atender os 59 alunos do Ensino Fundamental e 0(zero) alunos do Ensino Médio, perfazendo um total de 59 alunos, conforme Censo Escolar de 2011.</t>
  </si>
  <si>
    <t>Na 2ª parcela esta recebendo o mesmo valor de 2011, e R$6.963,33, referente a diferença da 1ª parcela de 2012 pago a menor.; e R$1.336,00, para aquisição de uniformes Fonte 0100.</t>
  </si>
  <si>
    <t>Na 4ª parcela esta recebendo o mesmo valor de 2011 e R$ 6.807,00  para complementação da parcela.</t>
  </si>
  <si>
    <t>Na 5ª parcela esta recebendo o mesmo valor de 2011 e R$ 6.807,00  para complementação da parcela.</t>
  </si>
  <si>
    <t>Na 6ª parcela esta recebendo o mesmo valor de 2011 e R$ 6.807,00  para complementação da parcela.</t>
  </si>
  <si>
    <t>Na 7ª parcela esta recebendo o mesmo valor de 2011 e R$ 6.807,00  para complementação da parcela.</t>
  </si>
  <si>
    <t>Na 8ª parcela esta recebendo o mesmo valor de 2011 e R$ 6.807,00  para complementação da parcela.</t>
  </si>
  <si>
    <t>Na 9ª parcela esta recebendo o mesmo valor de 2011 e R$ 6.807,00  para complementação da parcela.</t>
  </si>
  <si>
    <t>Na 10ª parcela esta recebendo o mesmo valor de 2011 e R$ 6.807,00  para complementação da parcela.</t>
  </si>
  <si>
    <t>Na 11ª parcela esta recebendo o mesmo valor de 2011 e R$ 6.807,00  para complementação da parcela.</t>
  </si>
  <si>
    <t>Na 12ª parcela esta recebendo o mesmo valor de 2011 e R$ 6.807,00  para complementação da parcela.</t>
  </si>
  <si>
    <t>17024323 - ESCOLA ESTADUAL ANA AMORIM</t>
  </si>
  <si>
    <t>Na 2ª parcela foi acrescido o valor de R$9.099,00, para aquisição de uniformes Fonte 0100.</t>
  </si>
  <si>
    <t>17024331 - ESCOLA ESTADUAL BOM TEMPO</t>
  </si>
  <si>
    <t>Atender os 62 alunos do Ensino Fundamental e 12 alunos do Ensino Médio, perfazendo um total de 74 alunos, conforme Censo Escolar de 2011.</t>
  </si>
  <si>
    <t>Na 2ª parcela foi acrescido o valor de R$1.832,00, para aquisição de uniformes Fonte 0100.</t>
  </si>
  <si>
    <t>17031176 - ESC EST RECURSO I</t>
  </si>
  <si>
    <t>RECURSOLANDIA</t>
  </si>
  <si>
    <t>Atender os 330 alunos do Ensino Fundamental e 131 alunos do Ensino Médio, perfazendo um total de 461 alunos, conforme Censo Escolar de 2011.</t>
  </si>
  <si>
    <t>Na 2ª parcela foi acrescido o valor de R$10.408,00, para aquisição de uniformes Fonte 0100.</t>
  </si>
  <si>
    <t>17025621 - COL EST SANTA MARIA</t>
  </si>
  <si>
    <t>SANTA MARIA DO TOCANTINS</t>
  </si>
  <si>
    <t>Atender os 176 alunos do Ensino Fundamental e 174 alunos do Ensino Médio, perfazendo um total de 350 alunos, conforme Censo Escolar de 2011.</t>
  </si>
  <si>
    <t>Na 2ª parcela foi acrescido o valor de R$8.566,00, para aquisição de uniformes Fonte 0100.</t>
  </si>
  <si>
    <t>17014042 - ESC EST MARIA DA GLORIA</t>
  </si>
  <si>
    <t>TUPIRAMA</t>
  </si>
  <si>
    <t>Atender os 180 alunos do Ensino Fundamental e 60 alunos do Ensino Médio, perfazendo um total de 240 alunos, conforme Censo Escolar de 2011.</t>
  </si>
  <si>
    <t>Na 2ª parcela foi acrescido o valor de R$10.380,00, para aquisição de uniformes Fonte 0100.</t>
  </si>
  <si>
    <t>Na 3ª parcela esta recebendo o mesmo valor de 2011 e R$ 6.807,00  para complementação da parcela e foi autorizado o acréscimo de R$ 10.208,38 referente a 1ª e 2ª parcela para pagamento de pessoal contratados pela APAE, conf. desp. nº 099/2012.</t>
  </si>
  <si>
    <t>Aprovado: Palmas, 11 de abril de 2012</t>
  </si>
  <si>
    <t>Na 3ª parcela foi acrescido o valor de R$ 5.100,00 para custear despesas  com JET's.</t>
  </si>
  <si>
    <t>17065801 - ESCOLA INDIGENA MANGABEIRA</t>
  </si>
  <si>
    <t>Atender os 162 alunos do Ensino Fundamental e 0(zero) alunos do Ensino Médio, perfazendo um total de 162 alunos, conforme Censo Escolar de 2011.</t>
  </si>
  <si>
    <t>Na 2ª parcela foi acrescido o valor de R$2.357,00, para aquisição de uniformes Fonte 0100.</t>
  </si>
  <si>
    <t>Na 3ª parcela esta recebendo o valor de R$ 3.000,00 para construção de barracão , conf. memo nº 205/2012.</t>
  </si>
  <si>
    <t>17069602 - ESCOLA INDIGENA MACAUBA</t>
  </si>
  <si>
    <t>Atender os 14 alunos do Ensino Fundamental e 0(zero) alunos do Ensino Médio, perfazendo um total de 14 alunos, conforme Censo Escolar de 2011.</t>
  </si>
  <si>
    <t>Na 2ª parcela foi acrescido o valor de R$202,00, para aquisição de uniformes Fonte 0100.</t>
  </si>
  <si>
    <t>Na 3ª parcela foi acrescido o valor de R$ 3.000,00, para construção de barração na área índígena, conforme autorizado, memo nº 205/2012</t>
  </si>
  <si>
    <t>17051444 - ESCOLA INDIGENA JUHKWYJ</t>
  </si>
  <si>
    <t>Atender os 16 alunos do Ensino Fundamental e 0(zero) alunos do Ensino Médio, perfazendo um total de 16 alunos, conforme Censo Escolar de 2011.</t>
  </si>
  <si>
    <t>17042992 - ESC INDIGENA LAGOINHA</t>
  </si>
  <si>
    <t>Atender os 41 alunos do Ensino Fundamental e 0(zero) alunos do Ensino Médio, perfazendo um total de 41 alunos, conforme Censo Escolar de 2011.</t>
  </si>
  <si>
    <t>Na 2ª arcela foi acrescido o valor de R$530,00, para aquisição de uniformes Fonte 0100.</t>
  </si>
  <si>
    <t>17029384 - ESC INDIGENA SANTA CRUZ</t>
  </si>
  <si>
    <t>Na 2ª parcela foi acrescido o valor de R$1.021,00, para aquisição de uniformes Fonte 0100.</t>
  </si>
  <si>
    <t>17042968 - ESC INDIGENA RIOZINHO</t>
  </si>
  <si>
    <t>Atender os 30 alunos do Ensino Fundamental e 0(zero) alunos do Ensino Médio, perfazendo um total de 30 alunos, conforme Censo Escolar de 2011.</t>
  </si>
  <si>
    <t>Na 2ª parcela foi acrescido o valor de R$391,00, para aquisição de uniformes Fonte 0100.</t>
  </si>
  <si>
    <t>17029376 - ESC INDIGENA MORRO DO BOI</t>
  </si>
  <si>
    <t>Atender os 58 alunos do Ensino Fundamental e 0(zero) alunos do Ensino Médio, perfazendo um total de 58 alunos, conforme Censo Escolar de 2011.</t>
  </si>
  <si>
    <t>Na 2ª parcela foi acrescido o valor de R$832,00, para aquisição de uniformes Fonte 0100.</t>
  </si>
  <si>
    <t>17044081 - ESC INDIGENA MANKRARE</t>
  </si>
  <si>
    <t>Atender os 61 alunos do Ensino Fundamental e 0(zero) alunos do Ensino Médio, perfazendo um total de 61 alunos, conforme Censo Escolar de 2011.</t>
  </si>
  <si>
    <t>Na 2ª parcela foi acrescido o valor de R$971,00, para aquisição de uniformes Fonte 0100.</t>
  </si>
  <si>
    <t>17029368 - ESC INDIGENA FORNO VELHO</t>
  </si>
  <si>
    <t>Atender os 35 alunos do Ensino Fundamental e 0(zero) alunos do Ensino Médio, perfazendo um total de 35 alunos, conforme Censo Escolar de 2011.</t>
  </si>
  <si>
    <t>Na 2ª parcela foi acrescido o valor de R$454,00, para aquisição de uniformes Fonte 0100.</t>
  </si>
  <si>
    <t>Na 1ª parcela foi acrescido o valor de R$ 3.200,00 para realizar pequenos reparos, conf. memo nº 208/2011/SEDUC.</t>
  </si>
  <si>
    <t>Aprovado: Palmas, 16 de abril de 2012</t>
  </si>
  <si>
    <t>Atender os 527 alunos do Ensino Fundamental e 380 alunos do Ensino Médio, perfazendo um total de 907 alunos, conforme Censo Escolar de 2011.</t>
  </si>
  <si>
    <t>Atender os 515 alunos do Ensino Fundamental e 85 alunos do Ensino Médio, perfazendo um total de 600 alunos, conforme Censo Escolar de 2011.</t>
  </si>
  <si>
    <t>Na 4ª parc. foi aut. o acréscimo de 104 alunos e está recebendo R$ 4.368,00 ref. a diferença da 1ª 2ª e 3ª parcela, conf. of. 25/EEEAS/Nº025/2012.</t>
  </si>
  <si>
    <t>Atender os 429 alunos do Ensino Fundamental e 189 alunos do Ensino Médio, perfazendo um total de 618 alunos, conforme Censo Escolar de 2011.</t>
  </si>
  <si>
    <t>Aprovado: Palmas, 30 de abril de 2012</t>
  </si>
  <si>
    <t>17027705 - COLEGIO ESTADUAL OTONIEL CAVALCANTE DE JESUS</t>
  </si>
  <si>
    <t>Na 1ª parcela foi acrescido o valor de R$ 4.000,00 para realizar pequenos reparos, conf. memo nº 208/2011/SEDUC.</t>
  </si>
  <si>
    <t>Na 1ª parcela foi acrescido o valor de R$ 2.500,00 para realizar pequenos reparos, conf. memo nº 208/2011/SEDUC.</t>
  </si>
  <si>
    <t>Foi acrescido o valor de R$1.509,08, para pagamento da servidora Daniela Cristina Bernardes da Silva, conf. memo nº 14/2012/SEDUC/SGP/DGP.; Na 1ª parcela foi acrescido o valor de R$ 5.000,00 para realizar pequenos reparos, conf. memo nº 208/2011/SEDUC.</t>
  </si>
  <si>
    <t>Na 1ª parcela foi acrescido o valor de R$ 1.000,00 para realizar pequenos reparos, conf. memo nº 208/2011/SEDUC.</t>
  </si>
  <si>
    <t>Na 1ª parcela foi acrescido o valor de R$ 2.000,00 para realizar pequenos reparos, conf. memo nº 208/2011/SEDUC.</t>
  </si>
  <si>
    <t>Aprovado: Palmas, 07 de maio de 2012</t>
  </si>
  <si>
    <t>Aprovado: Palmas, 10 de maio de 2012</t>
  </si>
  <si>
    <t>Na 4ª parcela foi autorizado o acréscimo de R$ 18.930,00 para custear despesas com a FLIR, conf. autorizado.</t>
  </si>
  <si>
    <t>Aprovado: Palmas, 14 de maio de 2012</t>
  </si>
  <si>
    <t>Na 4ª parc. foi aut. o acréscimo de 182 alunos e está recebendo R$ 7.644,00 ref. a diferença da 1ª 2ª e 3ª parcela, conf. of. EEAA/ Nº 033/2012.; E foi autorizado o acréscimo de R$ 22.429,25 para custear despesas com a FLIR, conf. autorizado.</t>
  </si>
  <si>
    <t>214/101</t>
  </si>
  <si>
    <t>Na 4ª parcela foi autorizado o acréscimo de R$ 4.000,00 em custeio e 6.000,00 em capital para custear despesas com o Premio de Valorização da Educação Pública, conf. autorizado.</t>
  </si>
  <si>
    <t>Aprovado: Palmas, 06 de junho de 2012</t>
  </si>
  <si>
    <t>Na 4ª parc. foi aut. o acréscimo de 113 alunos e está recebendo R$ 4.746,00 ref. a diferença da 1ª 2ª e 3ª parcela. ; E o acréscimo de R$ 4.000,00 em custeio e 6.000,00 em capital para custear despesas com o Premio de Valorização da Educação Pública, conf. autorizado.</t>
  </si>
</sst>
</file>

<file path=xl/styles.xml><?xml version="1.0" encoding="utf-8"?>
<styleSheet xmlns="http://schemas.openxmlformats.org/spreadsheetml/2006/main">
  <numFmts count="7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&quot;R$ &quot;#,##0.00;[Red]&quot;R$ &quot;#,##0.00"/>
    <numFmt numFmtId="174" formatCode="_(* #,##0.000_);_(* \(#,##0.000\);_(* &quot;-&quot;??_);_(@_)"/>
    <numFmt numFmtId="175" formatCode="_(* #,##0.0000_);_(* \(#,##0.0000\);_(* &quot;-&quot;??_);_(@_)"/>
    <numFmt numFmtId="176" formatCode="_(* #,##0.0_);_(* \(#,##0.0\);_(* &quot;-&quot;??_);_(@_)"/>
    <numFmt numFmtId="177" formatCode="#,##0.00;[Red]#,##0.00"/>
    <numFmt numFmtId="178" formatCode="0.0"/>
    <numFmt numFmtId="179" formatCode="_(&quot;R$&quot;* #,##0.00_);_(&quot;R$&quot;* \(#,##0.00\);_(&quot;R$&quot;* &quot;-&quot;??_);_(@_)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&quot;R$ &quot;#,##0"/>
    <numFmt numFmtId="186" formatCode="&quot;R$ &quot;#,##0.00"/>
    <numFmt numFmtId="187" formatCode="&quot;R$&quot;#,##0_);\(&quot;R$&quot;#,##0\)"/>
    <numFmt numFmtId="188" formatCode="&quot;R$&quot;#,##0_);[Red]\(&quot;R$&quot;#,##0\)"/>
    <numFmt numFmtId="189" formatCode="&quot;R$&quot;#,##0.00_);\(&quot;R$&quot;#,##0.00\)"/>
    <numFmt numFmtId="190" formatCode="&quot;R$&quot;#,##0.00_);[Red]\(&quot;R$&quot;#,##0.00\)"/>
    <numFmt numFmtId="191" formatCode="_(&quot;R$&quot;* #,##0_);_(&quot;R$&quot;* \(#,##0\);_(&quot;R$&quot;* &quot;-&quot;_);_(@_)"/>
    <numFmt numFmtId="192" formatCode="&quot;Cr$&quot;#,##0_);\(&quot;Cr$&quot;#,##0\)"/>
    <numFmt numFmtId="193" formatCode="&quot;Cr$&quot;#,##0_);[Red]\(&quot;Cr$&quot;#,##0\)"/>
    <numFmt numFmtId="194" formatCode="&quot;Cr$&quot;#,##0.00_);\(&quot;Cr$&quot;#,##0.00\)"/>
    <numFmt numFmtId="195" formatCode="&quot;Cr$&quot;#,##0.00_);[Red]\(&quot;Cr$&quot;#,##0.00\)"/>
    <numFmt numFmtId="196" formatCode="_(&quot;Cr$&quot;* #,##0_);_(&quot;Cr$&quot;* \(#,##0\);_(&quot;Cr$&quot;* &quot;-&quot;_);_(@_)"/>
    <numFmt numFmtId="197" formatCode="_(&quot;Cr$&quot;* #,##0.00_);_(&quot;Cr$&quot;* \(#,##0.00\);_(&quot;Cr$&quot;* &quot;-&quot;??_);_(@_)"/>
    <numFmt numFmtId="198" formatCode="h:mm\ \a/\ad"/>
    <numFmt numFmtId="199" formatCode="h:mm:ss\ \a/\ad"/>
    <numFmt numFmtId="200" formatCode="##"/>
    <numFmt numFmtId="201" formatCode="#,##0.0"/>
    <numFmt numFmtId="202" formatCode="#,##0.000"/>
    <numFmt numFmtId="203" formatCode="#,##0.0000"/>
    <numFmt numFmtId="204" formatCode="&quot;R$&quot;#,##0.00"/>
    <numFmt numFmtId="205" formatCode="0.00_);\(0.00\)"/>
    <numFmt numFmtId="206" formatCode="_(* #.##0.00_);_(* \(#.##0.00\);_(* &quot;-&quot;??_);_(@_)"/>
    <numFmt numFmtId="207" formatCode="dd/mm/yy"/>
    <numFmt numFmtId="208" formatCode="mmmm\-yy"/>
    <numFmt numFmtId="209" formatCode="0.00;[Red]0.00"/>
    <numFmt numFmtId="210" formatCode="&quot;Sim&quot;;&quot;Sim&quot;;&quot;Não&quot;"/>
    <numFmt numFmtId="211" formatCode="&quot;Verdadeiro&quot;;&quot;Verdadeiro&quot;;&quot;Falso&quot;"/>
    <numFmt numFmtId="212" formatCode="&quot;Ativar&quot;;&quot;Ativar&quot;;&quot;Desativar&quot;"/>
    <numFmt numFmtId="213" formatCode="0.E+00"/>
    <numFmt numFmtId="214" formatCode="00000"/>
    <numFmt numFmtId="215" formatCode="_(&quot;R$&quot;* #,##0.000_);_(&quot;R$&quot;* \(#,##0.000\);_(&quot;R$&quot;* &quot;-&quot;??_);_(@_)"/>
    <numFmt numFmtId="216" formatCode="_(&quot;R$&quot;* #,##0.0_);_(&quot;R$&quot;* \(#,##0.0\);_(&quot;R$&quot;* &quot;-&quot;??_);_(@_)"/>
    <numFmt numFmtId="217" formatCode="_(* #,##0.00000_);_(* \(#,##0.00000\);_(* &quot;-&quot;??_);_(@_)"/>
    <numFmt numFmtId="218" formatCode="[$€-2]\ #,##0.00_);[Red]\([$€-2]\ #,##0.00\)"/>
    <numFmt numFmtId="219" formatCode="&quot;R$ &quot;#,##0.0"/>
    <numFmt numFmtId="220" formatCode="0.00000000"/>
    <numFmt numFmtId="221" formatCode="_-* #,##0.000_-;\-* #,##0.000_-;_-* &quot;-&quot;??_-;_-@_-"/>
    <numFmt numFmtId="222" formatCode="_(* #,##0.000000_);_(* \(#,##0.000000\);_(* &quot;-&quot;??_);_(@_)"/>
    <numFmt numFmtId="223" formatCode="_(* #,##0.0000000_);_(* \(#,##0.0000000\);_(* &quot;-&quot;??_);_(@_)"/>
    <numFmt numFmtId="224" formatCode="_(* #,##0.00000000_);_(* \(#,##0.00000000\);_(* &quot;-&quot;??_);_(@_)"/>
    <numFmt numFmtId="225" formatCode="0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color indexed="56"/>
      <name val="Arial"/>
      <family val="2"/>
    </font>
    <font>
      <sz val="10"/>
      <color indexed="56"/>
      <name val="Arial"/>
      <family val="2"/>
    </font>
    <font>
      <b/>
      <sz val="8"/>
      <name val="Arial"/>
      <family val="2"/>
    </font>
    <font>
      <b/>
      <sz val="10"/>
      <color indexed="56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 style="medium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>
        <color indexed="63"/>
      </left>
      <right style="thin"/>
      <top style="thin">
        <color indexed="22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>
        <color indexed="22"/>
      </bottom>
    </border>
    <border>
      <left>
        <color indexed="63"/>
      </left>
      <right>
        <color indexed="63"/>
      </right>
      <top style="medium"/>
      <bottom style="thin">
        <color indexed="22"/>
      </bottom>
    </border>
    <border>
      <left>
        <color indexed="63"/>
      </left>
      <right style="thin"/>
      <top style="medium"/>
      <bottom style="thin">
        <color indexed="22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>
        <color indexed="22"/>
      </top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1" fillId="0" borderId="0" xfId="0" applyFont="1" applyBorder="1" applyAlignment="1">
      <alignment/>
    </xf>
    <xf numFmtId="0" fontId="27" fillId="0" borderId="17" xfId="0" applyFont="1" applyBorder="1" applyAlignment="1">
      <alignment/>
    </xf>
    <xf numFmtId="0" fontId="27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0" fillId="0" borderId="0" xfId="0" applyFont="1" applyBorder="1" applyAlignment="1">
      <alignment/>
    </xf>
    <xf numFmtId="0" fontId="24" fillId="0" borderId="21" xfId="0" applyFont="1" applyBorder="1" applyAlignment="1">
      <alignment/>
    </xf>
    <xf numFmtId="0" fontId="20" fillId="0" borderId="21" xfId="0" applyFont="1" applyBorder="1" applyAlignment="1">
      <alignment/>
    </xf>
    <xf numFmtId="0" fontId="26" fillId="0" borderId="22" xfId="0" applyFont="1" applyBorder="1" applyAlignment="1">
      <alignment/>
    </xf>
    <xf numFmtId="0" fontId="26" fillId="0" borderId="23" xfId="0" applyFont="1" applyBorder="1" applyAlignment="1">
      <alignment/>
    </xf>
    <xf numFmtId="0" fontId="26" fillId="0" borderId="24" xfId="0" applyFont="1" applyBorder="1" applyAlignment="1">
      <alignment/>
    </xf>
    <xf numFmtId="43" fontId="21" fillId="0" borderId="17" xfId="55" applyFont="1" applyBorder="1" applyAlignment="1">
      <alignment vertical="center" wrapText="1"/>
    </xf>
    <xf numFmtId="0" fontId="21" fillId="0" borderId="25" xfId="0" applyFont="1" applyBorder="1" applyAlignment="1">
      <alignment horizontal="center" vertical="center" wrapText="1"/>
    </xf>
    <xf numFmtId="49" fontId="0" fillId="0" borderId="22" xfId="55" applyNumberFormat="1" applyFont="1" applyBorder="1" applyAlignment="1">
      <alignment horizontal="center" vertical="center" wrapText="1"/>
    </xf>
    <xf numFmtId="49" fontId="0" fillId="0" borderId="23" xfId="55" applyNumberFormat="1" applyFont="1" applyBorder="1" applyAlignment="1">
      <alignment horizontal="center" vertical="center" wrapText="1"/>
    </xf>
    <xf numFmtId="49" fontId="0" fillId="0" borderId="24" xfId="55" applyNumberFormat="1" applyFont="1" applyBorder="1" applyAlignment="1">
      <alignment horizontal="center" vertical="center" wrapText="1"/>
    </xf>
    <xf numFmtId="43" fontId="21" fillId="0" borderId="26" xfId="55" applyFont="1" applyBorder="1" applyAlignment="1">
      <alignment vertical="center" wrapText="1"/>
    </xf>
    <xf numFmtId="43" fontId="21" fillId="0" borderId="27" xfId="55" applyFont="1" applyBorder="1" applyAlignment="1">
      <alignment vertical="center" wrapText="1"/>
    </xf>
    <xf numFmtId="43" fontId="21" fillId="0" borderId="28" xfId="55" applyFont="1" applyBorder="1" applyAlignment="1">
      <alignment vertical="center" wrapText="1"/>
    </xf>
    <xf numFmtId="43" fontId="0" fillId="0" borderId="26" xfId="55" applyFont="1" applyBorder="1" applyAlignment="1">
      <alignment vertical="center" wrapText="1"/>
    </xf>
    <xf numFmtId="43" fontId="0" fillId="0" borderId="27" xfId="55" applyFont="1" applyBorder="1" applyAlignment="1">
      <alignment vertical="center" wrapText="1"/>
    </xf>
    <xf numFmtId="43" fontId="0" fillId="0" borderId="28" xfId="55" applyFont="1" applyBorder="1" applyAlignment="1">
      <alignment vertical="center" wrapText="1"/>
    </xf>
    <xf numFmtId="43" fontId="21" fillId="0" borderId="29" xfId="55" applyFont="1" applyBorder="1" applyAlignment="1">
      <alignment vertical="center" wrapText="1"/>
    </xf>
    <xf numFmtId="43" fontId="21" fillId="0" borderId="30" xfId="55" applyFont="1" applyBorder="1" applyAlignment="1">
      <alignment vertical="center" wrapText="1"/>
    </xf>
    <xf numFmtId="43" fontId="21" fillId="0" borderId="31" xfId="55" applyFont="1" applyBorder="1" applyAlignment="1">
      <alignment vertical="center" wrapText="1"/>
    </xf>
    <xf numFmtId="43" fontId="21" fillId="0" borderId="32" xfId="55" applyFont="1" applyBorder="1" applyAlignment="1">
      <alignment vertical="center" wrapText="1"/>
    </xf>
    <xf numFmtId="43" fontId="21" fillId="0" borderId="33" xfId="55" applyFont="1" applyBorder="1" applyAlignment="1">
      <alignment vertical="center" wrapText="1"/>
    </xf>
    <xf numFmtId="43" fontId="21" fillId="0" borderId="34" xfId="55" applyFont="1" applyBorder="1" applyAlignment="1">
      <alignment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43" fontId="21" fillId="0" borderId="37" xfId="55" applyFont="1" applyBorder="1" applyAlignment="1">
      <alignment vertical="center" wrapText="1"/>
    </xf>
    <xf numFmtId="43" fontId="21" fillId="0" borderId="38" xfId="55" applyFont="1" applyBorder="1" applyAlignment="1">
      <alignment vertical="center" wrapText="1"/>
    </xf>
    <xf numFmtId="43" fontId="21" fillId="0" borderId="39" xfId="55" applyFont="1" applyBorder="1" applyAlignment="1">
      <alignment vertical="center" wrapText="1"/>
    </xf>
    <xf numFmtId="43" fontId="0" fillId="0" borderId="32" xfId="55" applyFont="1" applyBorder="1" applyAlignment="1">
      <alignment vertical="center" wrapText="1"/>
    </xf>
    <xf numFmtId="43" fontId="0" fillId="0" borderId="33" xfId="55" applyFont="1" applyBorder="1" applyAlignment="1">
      <alignment vertical="center" wrapText="1"/>
    </xf>
    <xf numFmtId="43" fontId="0" fillId="0" borderId="34" xfId="55" applyFont="1" applyBorder="1" applyAlignment="1">
      <alignment vertical="center" wrapText="1"/>
    </xf>
    <xf numFmtId="43" fontId="0" fillId="0" borderId="37" xfId="55" applyFont="1" applyBorder="1" applyAlignment="1">
      <alignment vertical="center" wrapText="1"/>
    </xf>
    <xf numFmtId="43" fontId="0" fillId="0" borderId="38" xfId="55" applyFont="1" applyBorder="1" applyAlignment="1">
      <alignment vertical="center" wrapText="1"/>
    </xf>
    <xf numFmtId="43" fontId="0" fillId="0" borderId="39" xfId="55" applyFont="1" applyBorder="1" applyAlignment="1">
      <alignment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left" vertical="center" wrapText="1"/>
    </xf>
    <xf numFmtId="0" fontId="20" fillId="0" borderId="44" xfId="0" applyFont="1" applyBorder="1" applyAlignment="1">
      <alignment horizontal="left" vertical="center" wrapText="1"/>
    </xf>
    <xf numFmtId="1" fontId="21" fillId="0" borderId="0" xfId="0" applyNumberFormat="1" applyFont="1" applyBorder="1" applyAlignment="1">
      <alignment horizontal="center" vertical="center" wrapText="1"/>
    </xf>
    <xf numFmtId="0" fontId="20" fillId="0" borderId="45" xfId="0" applyFont="1" applyBorder="1" applyAlignment="1">
      <alignment horizontal="left" vertical="center" wrapText="1"/>
    </xf>
    <xf numFmtId="0" fontId="20" fillId="0" borderId="46" xfId="0" applyFont="1" applyBorder="1" applyAlignment="1">
      <alignment horizontal="left" vertical="center" wrapText="1"/>
    </xf>
    <xf numFmtId="0" fontId="20" fillId="0" borderId="47" xfId="0" applyFont="1" applyBorder="1" applyAlignment="1">
      <alignment horizontal="left" vertical="center" wrapText="1"/>
    </xf>
    <xf numFmtId="0" fontId="20" fillId="0" borderId="26" xfId="0" applyFont="1" applyBorder="1" applyAlignment="1">
      <alignment horizontal="left" vertical="center" wrapText="1"/>
    </xf>
    <xf numFmtId="0" fontId="20" fillId="0" borderId="27" xfId="0" applyFont="1" applyBorder="1" applyAlignment="1">
      <alignment horizontal="left" vertical="center" wrapText="1"/>
    </xf>
    <xf numFmtId="0" fontId="20" fillId="0" borderId="28" xfId="0" applyFont="1" applyBorder="1" applyAlignment="1">
      <alignment horizontal="left" vertical="center" wrapText="1"/>
    </xf>
    <xf numFmtId="0" fontId="21" fillId="0" borderId="48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justify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wrapText="1"/>
    </xf>
    <xf numFmtId="43" fontId="21" fillId="0" borderId="50" xfId="0" applyNumberFormat="1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43" fontId="21" fillId="0" borderId="51" xfId="0" applyNumberFormat="1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IGER\SISTEMA\Modelos\SIGER_v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3\publica\SIGER\SISTEMA\Modelos\SIGER_v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TAB_REPASSE"/>
      <sheetName val="TAB_ENTIDADE"/>
      <sheetName val="PARAM"/>
      <sheetName val="TAB_AUX"/>
      <sheetName val="PARAM_PARCELA"/>
      <sheetName val="CONFIG"/>
      <sheetName val="RECURSOS"/>
      <sheetName val="TB_TIPO_ENTIDADE"/>
      <sheetName val="censo"/>
      <sheetName val="TEMPO INT"/>
      <sheetName val="SIMULA"/>
      <sheetName val="CRON_DESEMB"/>
      <sheetName val="TB_FP"/>
      <sheetName val="FP"/>
      <sheetName val="MOD_ACRES"/>
      <sheetName val="MOD_PARCELA"/>
      <sheetName val="MOD_POR_TIPO_ENS"/>
    </sheetNames>
    <sheetDataSet>
      <sheetData sheetId="2">
        <row r="1">
          <cell r="F1">
            <v>1914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TAB_REPASSE"/>
      <sheetName val="TAB_ENTIDADE"/>
      <sheetName val="PARAM"/>
      <sheetName val="TAB_AUX"/>
      <sheetName val="PARAM_PARCELA"/>
      <sheetName val="CONFIG"/>
      <sheetName val="RECURSOS"/>
      <sheetName val="TB_TIPO_ENTIDADE"/>
      <sheetName val="censo"/>
      <sheetName val="TEMPO INT"/>
      <sheetName val="SIMULA"/>
      <sheetName val="CRON_DESEMB"/>
      <sheetName val="TB_FP"/>
      <sheetName val="FP"/>
      <sheetName val="MOD_ACRES"/>
      <sheetName val="MOD_PARCELA"/>
      <sheetName val="MOD_POR_TIPO_ENS"/>
    </sheetNames>
    <sheetDataSet>
      <sheetData sheetId="2">
        <row r="1">
          <cell r="F1">
            <v>1914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0"/>
  <dimension ref="A1:R69"/>
  <sheetViews>
    <sheetView showGridLines="0" tabSelected="1" workbookViewId="0" topLeftCell="A2">
      <selection activeCell="U43" sqref="U43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1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2</v>
      </c>
      <c r="C8" s="70" t="s">
        <v>23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3</v>
      </c>
      <c r="C9" s="18"/>
      <c r="D9" s="68" t="s">
        <v>40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4</v>
      </c>
      <c r="C10" s="72" t="s">
        <v>26</v>
      </c>
      <c r="D10" s="72"/>
      <c r="E10" s="72"/>
      <c r="F10" s="72"/>
      <c r="G10" s="72"/>
      <c r="H10" s="72"/>
      <c r="I10" s="72"/>
      <c r="J10" s="72"/>
      <c r="K10" s="16" t="s">
        <v>5</v>
      </c>
      <c r="L10" s="73" t="s">
        <v>26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6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7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8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109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11</v>
      </c>
      <c r="C21" s="55"/>
      <c r="D21" s="55"/>
      <c r="E21" s="55"/>
      <c r="F21" s="55"/>
      <c r="G21" s="55" t="s">
        <v>12</v>
      </c>
      <c r="H21" s="55"/>
      <c r="I21" s="55"/>
      <c r="J21" s="55"/>
      <c r="K21" s="55"/>
      <c r="L21" s="55" t="s">
        <v>13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186363.08000000002</v>
      </c>
      <c r="C23" s="75"/>
      <c r="D23" s="75"/>
      <c r="E23" s="75"/>
      <c r="F23" s="75"/>
      <c r="G23" s="76">
        <f>G44</f>
        <v>6000</v>
      </c>
      <c r="H23" s="75"/>
      <c r="I23" s="75"/>
      <c r="J23" s="75"/>
      <c r="K23" s="75"/>
      <c r="L23" s="76">
        <f>M44</f>
        <v>192363.08000000002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14</v>
      </c>
      <c r="C27" s="51" t="s">
        <v>20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15</v>
      </c>
      <c r="D28" s="79"/>
      <c r="E28" s="80"/>
      <c r="F28" s="23" t="s">
        <v>22</v>
      </c>
      <c r="G28" s="39" t="s">
        <v>16</v>
      </c>
      <c r="H28" s="40"/>
      <c r="I28" s="40"/>
      <c r="J28" s="40"/>
      <c r="K28" s="40"/>
      <c r="L28" s="41"/>
      <c r="M28" s="39" t="s">
        <v>17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19207.08</v>
      </c>
      <c r="D29" s="49"/>
      <c r="E29" s="50"/>
      <c r="F29" s="24" t="s">
        <v>28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19207.08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31430</v>
      </c>
      <c r="D30" s="31"/>
      <c r="E30" s="32"/>
      <c r="F30" s="25" t="s">
        <v>29</v>
      </c>
      <c r="G30" s="30">
        <v>0</v>
      </c>
      <c r="H30" s="31"/>
      <c r="I30" s="31"/>
      <c r="J30" s="31"/>
      <c r="K30" s="31"/>
      <c r="L30" s="32"/>
      <c r="M30" s="27">
        <f t="shared" si="0"/>
        <v>31430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12698</v>
      </c>
      <c r="D31" s="31"/>
      <c r="E31" s="32"/>
      <c r="F31" s="25" t="s">
        <v>28</v>
      </c>
      <c r="G31" s="30">
        <v>0</v>
      </c>
      <c r="H31" s="31"/>
      <c r="I31" s="31"/>
      <c r="J31" s="31"/>
      <c r="K31" s="31"/>
      <c r="L31" s="32"/>
      <c r="M31" s="27">
        <f t="shared" si="0"/>
        <v>12698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21444</v>
      </c>
      <c r="D32" s="31"/>
      <c r="E32" s="32"/>
      <c r="F32" s="25" t="s">
        <v>125</v>
      </c>
      <c r="G32" s="30">
        <v>6000</v>
      </c>
      <c r="H32" s="31"/>
      <c r="I32" s="31"/>
      <c r="J32" s="31"/>
      <c r="K32" s="31"/>
      <c r="L32" s="32"/>
      <c r="M32" s="27">
        <f t="shared" si="0"/>
        <v>27444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12698</v>
      </c>
      <c r="D33" s="31"/>
      <c r="E33" s="32"/>
      <c r="F33" s="25" t="s">
        <v>28</v>
      </c>
      <c r="G33" s="30">
        <v>0</v>
      </c>
      <c r="H33" s="31"/>
      <c r="I33" s="31"/>
      <c r="J33" s="31"/>
      <c r="K33" s="31"/>
      <c r="L33" s="32"/>
      <c r="M33" s="27">
        <f t="shared" si="0"/>
        <v>12698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12698</v>
      </c>
      <c r="D34" s="31"/>
      <c r="E34" s="32"/>
      <c r="F34" s="25" t="s">
        <v>28</v>
      </c>
      <c r="G34" s="30">
        <v>0</v>
      </c>
      <c r="H34" s="31"/>
      <c r="I34" s="31"/>
      <c r="J34" s="31"/>
      <c r="K34" s="31"/>
      <c r="L34" s="32"/>
      <c r="M34" s="27">
        <f t="shared" si="0"/>
        <v>12698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12698</v>
      </c>
      <c r="D35" s="31"/>
      <c r="E35" s="32"/>
      <c r="F35" s="25" t="s">
        <v>28</v>
      </c>
      <c r="G35" s="30">
        <v>0</v>
      </c>
      <c r="H35" s="31"/>
      <c r="I35" s="31"/>
      <c r="J35" s="31"/>
      <c r="K35" s="31"/>
      <c r="L35" s="32"/>
      <c r="M35" s="27">
        <f t="shared" si="0"/>
        <v>12698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12698</v>
      </c>
      <c r="D36" s="31"/>
      <c r="E36" s="32"/>
      <c r="F36" s="25" t="s">
        <v>28</v>
      </c>
      <c r="G36" s="30">
        <v>0</v>
      </c>
      <c r="H36" s="31"/>
      <c r="I36" s="31"/>
      <c r="J36" s="31"/>
      <c r="K36" s="31"/>
      <c r="L36" s="32"/>
      <c r="M36" s="27">
        <f t="shared" si="0"/>
        <v>12698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12698</v>
      </c>
      <c r="D37" s="31"/>
      <c r="E37" s="32"/>
      <c r="F37" s="25" t="s">
        <v>28</v>
      </c>
      <c r="G37" s="30">
        <v>0</v>
      </c>
      <c r="H37" s="31"/>
      <c r="I37" s="31"/>
      <c r="J37" s="31"/>
      <c r="K37" s="31"/>
      <c r="L37" s="32"/>
      <c r="M37" s="27">
        <f t="shared" si="0"/>
        <v>12698</v>
      </c>
      <c r="N37" s="28"/>
      <c r="O37" s="28"/>
      <c r="P37" s="28"/>
      <c r="Q37" s="29"/>
      <c r="R37" s="6"/>
    </row>
    <row r="38" spans="1:18" ht="12.75">
      <c r="A38" s="4"/>
      <c r="B38" s="20">
        <v>10</v>
      </c>
      <c r="C38" s="30">
        <v>12698</v>
      </c>
      <c r="D38" s="31"/>
      <c r="E38" s="32"/>
      <c r="F38" s="25" t="s">
        <v>28</v>
      </c>
      <c r="G38" s="30">
        <v>0</v>
      </c>
      <c r="H38" s="31"/>
      <c r="I38" s="31"/>
      <c r="J38" s="31"/>
      <c r="K38" s="31"/>
      <c r="L38" s="32"/>
      <c r="M38" s="27">
        <f t="shared" si="0"/>
        <v>12698</v>
      </c>
      <c r="N38" s="28"/>
      <c r="O38" s="28"/>
      <c r="P38" s="28"/>
      <c r="Q38" s="29"/>
      <c r="R38" s="6"/>
    </row>
    <row r="39" spans="1:18" ht="12.75">
      <c r="A39" s="4"/>
      <c r="B39" s="20">
        <v>11</v>
      </c>
      <c r="C39" s="30">
        <v>12698</v>
      </c>
      <c r="D39" s="31"/>
      <c r="E39" s="32"/>
      <c r="F39" s="25" t="s">
        <v>28</v>
      </c>
      <c r="G39" s="30">
        <v>0</v>
      </c>
      <c r="H39" s="31"/>
      <c r="I39" s="31"/>
      <c r="J39" s="31"/>
      <c r="K39" s="31"/>
      <c r="L39" s="32"/>
      <c r="M39" s="27">
        <f t="shared" si="0"/>
        <v>12698</v>
      </c>
      <c r="N39" s="28"/>
      <c r="O39" s="28"/>
      <c r="P39" s="28"/>
      <c r="Q39" s="29"/>
      <c r="R39" s="6"/>
    </row>
    <row r="40" spans="1:18" ht="12.75">
      <c r="A40" s="4"/>
      <c r="B40" s="20">
        <v>12</v>
      </c>
      <c r="C40" s="30">
        <v>12698</v>
      </c>
      <c r="D40" s="31"/>
      <c r="E40" s="32"/>
      <c r="F40" s="25" t="s">
        <v>28</v>
      </c>
      <c r="G40" s="30">
        <v>0</v>
      </c>
      <c r="H40" s="31"/>
      <c r="I40" s="31"/>
      <c r="J40" s="31"/>
      <c r="K40" s="31"/>
      <c r="L40" s="32"/>
      <c r="M40" s="27">
        <f t="shared" si="0"/>
        <v>12698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18</v>
      </c>
      <c r="C44" s="33">
        <f>SUM(C29:F43)</f>
        <v>186363.08000000002</v>
      </c>
      <c r="D44" s="34"/>
      <c r="E44" s="35"/>
      <c r="F44" s="22"/>
      <c r="G44" s="33">
        <f>SUM(G29:L43)</f>
        <v>6000</v>
      </c>
      <c r="H44" s="34"/>
      <c r="I44" s="34"/>
      <c r="J44" s="34"/>
      <c r="K44" s="34"/>
      <c r="L44" s="35"/>
      <c r="M44" s="33">
        <f t="shared" si="0"/>
        <v>192363.08000000002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19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21.75" customHeight="1">
      <c r="A48" s="4"/>
      <c r="B48" s="61" t="s">
        <v>117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41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21.75" customHeight="1">
      <c r="A50" s="4"/>
      <c r="B50" s="64" t="s">
        <v>128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 customHeight="1">
      <c r="A51" s="4"/>
      <c r="B51" s="64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6"/>
      <c r="R51" s="6"/>
    </row>
    <row r="52" spans="1:18" ht="12.75">
      <c r="A52" s="4"/>
      <c r="B52" s="58" t="s">
        <v>9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9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9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9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9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9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9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9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9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9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9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127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C44:E44"/>
    <mergeCell ref="C39:E39"/>
    <mergeCell ref="C40:E40"/>
    <mergeCell ref="C41:E41"/>
    <mergeCell ref="C42:E42"/>
    <mergeCell ref="C32:E32"/>
    <mergeCell ref="C33:E33"/>
    <mergeCell ref="C34:E34"/>
    <mergeCell ref="C35:E35"/>
    <mergeCell ref="C28:E28"/>
    <mergeCell ref="C29:E29"/>
    <mergeCell ref="C30:E30"/>
    <mergeCell ref="C31:E31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B13:Q13"/>
    <mergeCell ref="D9:Q9"/>
    <mergeCell ref="B4:Q4"/>
    <mergeCell ref="B5:Q5"/>
    <mergeCell ref="C8:F8"/>
    <mergeCell ref="L45:M45"/>
    <mergeCell ref="O45:Q45"/>
    <mergeCell ref="C45:D45"/>
    <mergeCell ref="E45:G45"/>
    <mergeCell ref="I45:K45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B57:Q57"/>
    <mergeCell ref="B58:Q58"/>
    <mergeCell ref="B59:Q59"/>
    <mergeCell ref="B60:Q6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M37:Q37"/>
    <mergeCell ref="M38:Q38"/>
    <mergeCell ref="M39:Q39"/>
    <mergeCell ref="M40:Q40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3:Q33"/>
    <mergeCell ref="M34:Q34"/>
    <mergeCell ref="M35:Q35"/>
    <mergeCell ref="M28:Q28"/>
    <mergeCell ref="M29:Q29"/>
    <mergeCell ref="M30:Q30"/>
    <mergeCell ref="M31:Q31"/>
    <mergeCell ref="M41:Q41"/>
    <mergeCell ref="G42:L42"/>
    <mergeCell ref="M42:Q42"/>
    <mergeCell ref="G44:L44"/>
    <mergeCell ref="G41:L41"/>
    <mergeCell ref="M43:Q43"/>
    <mergeCell ref="M44:Q44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29"/>
  <dimension ref="A1:R69"/>
  <sheetViews>
    <sheetView showGridLines="0" workbookViewId="0" topLeftCell="A1">
      <selection activeCell="D75" sqref="D75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1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2</v>
      </c>
      <c r="C8" s="70" t="s">
        <v>23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3</v>
      </c>
      <c r="C9" s="18"/>
      <c r="D9" s="68" t="s">
        <v>80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4</v>
      </c>
      <c r="C10" s="72" t="s">
        <v>35</v>
      </c>
      <c r="D10" s="72"/>
      <c r="E10" s="72"/>
      <c r="F10" s="72"/>
      <c r="G10" s="72"/>
      <c r="H10" s="72"/>
      <c r="I10" s="72"/>
      <c r="J10" s="72"/>
      <c r="K10" s="16" t="s">
        <v>5</v>
      </c>
      <c r="L10" s="73" t="s">
        <v>26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6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7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8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81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11</v>
      </c>
      <c r="C21" s="55"/>
      <c r="D21" s="55"/>
      <c r="E21" s="55"/>
      <c r="F21" s="55"/>
      <c r="G21" s="55" t="s">
        <v>12</v>
      </c>
      <c r="H21" s="55"/>
      <c r="I21" s="55"/>
      <c r="J21" s="55"/>
      <c r="K21" s="55"/>
      <c r="L21" s="55" t="s">
        <v>13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34573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34573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14</v>
      </c>
      <c r="C27" s="51" t="s">
        <v>20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15</v>
      </c>
      <c r="D28" s="79"/>
      <c r="E28" s="80"/>
      <c r="F28" s="23" t="s">
        <v>22</v>
      </c>
      <c r="G28" s="39" t="s">
        <v>16</v>
      </c>
      <c r="H28" s="40"/>
      <c r="I28" s="40"/>
      <c r="J28" s="40"/>
      <c r="K28" s="40"/>
      <c r="L28" s="41"/>
      <c r="M28" s="39" t="s">
        <v>17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4268</v>
      </c>
      <c r="D29" s="49"/>
      <c r="E29" s="50"/>
      <c r="F29" s="24" t="s">
        <v>28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4268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4625</v>
      </c>
      <c r="D30" s="31"/>
      <c r="E30" s="32"/>
      <c r="F30" s="25" t="s">
        <v>29</v>
      </c>
      <c r="G30" s="30">
        <v>0</v>
      </c>
      <c r="H30" s="31"/>
      <c r="I30" s="31"/>
      <c r="J30" s="31"/>
      <c r="K30" s="31"/>
      <c r="L30" s="32"/>
      <c r="M30" s="27">
        <f t="shared" si="0"/>
        <v>4625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5268</v>
      </c>
      <c r="D31" s="31"/>
      <c r="E31" s="32"/>
      <c r="F31" s="25" t="s">
        <v>28</v>
      </c>
      <c r="G31" s="30">
        <v>0</v>
      </c>
      <c r="H31" s="31"/>
      <c r="I31" s="31"/>
      <c r="J31" s="31"/>
      <c r="K31" s="31"/>
      <c r="L31" s="32"/>
      <c r="M31" s="27">
        <f t="shared" si="0"/>
        <v>5268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2268</v>
      </c>
      <c r="D32" s="31"/>
      <c r="E32" s="32"/>
      <c r="F32" s="25" t="s">
        <v>28</v>
      </c>
      <c r="G32" s="30">
        <v>0</v>
      </c>
      <c r="H32" s="31"/>
      <c r="I32" s="31"/>
      <c r="J32" s="31"/>
      <c r="K32" s="31"/>
      <c r="L32" s="32"/>
      <c r="M32" s="27">
        <f t="shared" si="0"/>
        <v>2268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2268</v>
      </c>
      <c r="D33" s="31"/>
      <c r="E33" s="32"/>
      <c r="F33" s="25" t="s">
        <v>28</v>
      </c>
      <c r="G33" s="30">
        <v>0</v>
      </c>
      <c r="H33" s="31"/>
      <c r="I33" s="31"/>
      <c r="J33" s="31"/>
      <c r="K33" s="31"/>
      <c r="L33" s="32"/>
      <c r="M33" s="27">
        <f t="shared" si="0"/>
        <v>2268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2268</v>
      </c>
      <c r="D34" s="31"/>
      <c r="E34" s="32"/>
      <c r="F34" s="25" t="s">
        <v>28</v>
      </c>
      <c r="G34" s="30">
        <v>0</v>
      </c>
      <c r="H34" s="31"/>
      <c r="I34" s="31"/>
      <c r="J34" s="31"/>
      <c r="K34" s="31"/>
      <c r="L34" s="32"/>
      <c r="M34" s="27">
        <f t="shared" si="0"/>
        <v>2268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2268</v>
      </c>
      <c r="D35" s="31"/>
      <c r="E35" s="32"/>
      <c r="F35" s="25" t="s">
        <v>28</v>
      </c>
      <c r="G35" s="30">
        <v>0</v>
      </c>
      <c r="H35" s="31"/>
      <c r="I35" s="31"/>
      <c r="J35" s="31"/>
      <c r="K35" s="31"/>
      <c r="L35" s="32"/>
      <c r="M35" s="27">
        <f t="shared" si="0"/>
        <v>2268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2268</v>
      </c>
      <c r="D36" s="31"/>
      <c r="E36" s="32"/>
      <c r="F36" s="25" t="s">
        <v>28</v>
      </c>
      <c r="G36" s="30">
        <v>0</v>
      </c>
      <c r="H36" s="31"/>
      <c r="I36" s="31"/>
      <c r="J36" s="31"/>
      <c r="K36" s="31"/>
      <c r="L36" s="32"/>
      <c r="M36" s="27">
        <f t="shared" si="0"/>
        <v>2268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2268</v>
      </c>
      <c r="D37" s="31"/>
      <c r="E37" s="32"/>
      <c r="F37" s="25" t="s">
        <v>28</v>
      </c>
      <c r="G37" s="30">
        <v>0</v>
      </c>
      <c r="H37" s="31"/>
      <c r="I37" s="31"/>
      <c r="J37" s="31"/>
      <c r="K37" s="31"/>
      <c r="L37" s="32"/>
      <c r="M37" s="27">
        <f t="shared" si="0"/>
        <v>2268</v>
      </c>
      <c r="N37" s="28"/>
      <c r="O37" s="28"/>
      <c r="P37" s="28"/>
      <c r="Q37" s="29"/>
      <c r="R37" s="6"/>
    </row>
    <row r="38" spans="1:18" ht="12.75">
      <c r="A38" s="4"/>
      <c r="B38" s="20">
        <v>10</v>
      </c>
      <c r="C38" s="30">
        <v>2268</v>
      </c>
      <c r="D38" s="31"/>
      <c r="E38" s="32"/>
      <c r="F38" s="25" t="s">
        <v>28</v>
      </c>
      <c r="G38" s="30">
        <v>0</v>
      </c>
      <c r="H38" s="31"/>
      <c r="I38" s="31"/>
      <c r="J38" s="31"/>
      <c r="K38" s="31"/>
      <c r="L38" s="32"/>
      <c r="M38" s="27">
        <f t="shared" si="0"/>
        <v>2268</v>
      </c>
      <c r="N38" s="28"/>
      <c r="O38" s="28"/>
      <c r="P38" s="28"/>
      <c r="Q38" s="29"/>
      <c r="R38" s="6"/>
    </row>
    <row r="39" spans="1:18" ht="12.75">
      <c r="A39" s="4"/>
      <c r="B39" s="20">
        <v>11</v>
      </c>
      <c r="C39" s="30">
        <v>2268</v>
      </c>
      <c r="D39" s="31"/>
      <c r="E39" s="32"/>
      <c r="F39" s="25" t="s">
        <v>28</v>
      </c>
      <c r="G39" s="30">
        <v>0</v>
      </c>
      <c r="H39" s="31"/>
      <c r="I39" s="31"/>
      <c r="J39" s="31"/>
      <c r="K39" s="31"/>
      <c r="L39" s="32"/>
      <c r="M39" s="27">
        <f t="shared" si="0"/>
        <v>2268</v>
      </c>
      <c r="N39" s="28"/>
      <c r="O39" s="28"/>
      <c r="P39" s="28"/>
      <c r="Q39" s="29"/>
      <c r="R39" s="6"/>
    </row>
    <row r="40" spans="1:18" ht="12.75">
      <c r="A40" s="4"/>
      <c r="B40" s="20">
        <v>12</v>
      </c>
      <c r="C40" s="30">
        <v>2268</v>
      </c>
      <c r="D40" s="31"/>
      <c r="E40" s="32"/>
      <c r="F40" s="25" t="s">
        <v>28</v>
      </c>
      <c r="G40" s="30">
        <v>0</v>
      </c>
      <c r="H40" s="31"/>
      <c r="I40" s="31"/>
      <c r="J40" s="31"/>
      <c r="K40" s="31"/>
      <c r="L40" s="32"/>
      <c r="M40" s="27">
        <f t="shared" si="0"/>
        <v>2268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18</v>
      </c>
      <c r="C44" s="33">
        <f>SUM(C29:F43)</f>
        <v>34573</v>
      </c>
      <c r="D44" s="34"/>
      <c r="E44" s="35"/>
      <c r="F44" s="22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34573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19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119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82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 t="s">
        <v>83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 customHeight="1">
      <c r="A51" s="4"/>
      <c r="B51" s="64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6"/>
      <c r="R51" s="6"/>
    </row>
    <row r="52" spans="1:18" ht="12.75">
      <c r="A52" s="4"/>
      <c r="B52" s="58" t="s">
        <v>9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9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9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9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9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9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9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9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9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9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9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113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C44:E44"/>
    <mergeCell ref="C39:E39"/>
    <mergeCell ref="C40:E40"/>
    <mergeCell ref="C41:E41"/>
    <mergeCell ref="C42:E42"/>
    <mergeCell ref="C32:E32"/>
    <mergeCell ref="C33:E33"/>
    <mergeCell ref="C34:E34"/>
    <mergeCell ref="C35:E35"/>
    <mergeCell ref="C28:E28"/>
    <mergeCell ref="C29:E29"/>
    <mergeCell ref="C30:E30"/>
    <mergeCell ref="C31:E31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B13:Q13"/>
    <mergeCell ref="D9:Q9"/>
    <mergeCell ref="B4:Q4"/>
    <mergeCell ref="B5:Q5"/>
    <mergeCell ref="C8:F8"/>
    <mergeCell ref="L45:M45"/>
    <mergeCell ref="O45:Q45"/>
    <mergeCell ref="C45:D45"/>
    <mergeCell ref="E45:G45"/>
    <mergeCell ref="I45:K45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B57:Q57"/>
    <mergeCell ref="B58:Q58"/>
    <mergeCell ref="B59:Q59"/>
    <mergeCell ref="B60:Q6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M37:Q37"/>
    <mergeCell ref="M38:Q38"/>
    <mergeCell ref="M39:Q39"/>
    <mergeCell ref="M40:Q40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3:Q33"/>
    <mergeCell ref="M34:Q34"/>
    <mergeCell ref="M35:Q35"/>
    <mergeCell ref="M28:Q28"/>
    <mergeCell ref="M29:Q29"/>
    <mergeCell ref="M30:Q30"/>
    <mergeCell ref="M31:Q31"/>
    <mergeCell ref="M41:Q41"/>
    <mergeCell ref="G42:L42"/>
    <mergeCell ref="M42:Q42"/>
    <mergeCell ref="G44:L44"/>
    <mergeCell ref="G41:L41"/>
    <mergeCell ref="M43:Q43"/>
    <mergeCell ref="M44:Q44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34"/>
  <dimension ref="A1:R69"/>
  <sheetViews>
    <sheetView showGridLines="0" workbookViewId="0" topLeftCell="A2">
      <selection activeCell="B52" sqref="B52:Q52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1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2</v>
      </c>
      <c r="C8" s="70" t="s">
        <v>23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3</v>
      </c>
      <c r="C9" s="18"/>
      <c r="D9" s="68" t="s">
        <v>95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4</v>
      </c>
      <c r="C10" s="72" t="s">
        <v>35</v>
      </c>
      <c r="D10" s="72"/>
      <c r="E10" s="72"/>
      <c r="F10" s="72"/>
      <c r="G10" s="72"/>
      <c r="H10" s="72"/>
      <c r="I10" s="72"/>
      <c r="J10" s="72"/>
      <c r="K10" s="16" t="s">
        <v>5</v>
      </c>
      <c r="L10" s="73" t="s">
        <v>26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6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7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8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96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11</v>
      </c>
      <c r="C21" s="55"/>
      <c r="D21" s="55"/>
      <c r="E21" s="55"/>
      <c r="F21" s="55"/>
      <c r="G21" s="55" t="s">
        <v>12</v>
      </c>
      <c r="H21" s="55"/>
      <c r="I21" s="55"/>
      <c r="J21" s="55"/>
      <c r="K21" s="55"/>
      <c r="L21" s="55" t="s">
        <v>13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6431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6431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14</v>
      </c>
      <c r="C27" s="51" t="s">
        <v>20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15</v>
      </c>
      <c r="D28" s="79"/>
      <c r="E28" s="80"/>
      <c r="F28" s="23" t="s">
        <v>22</v>
      </c>
      <c r="G28" s="39" t="s">
        <v>16</v>
      </c>
      <c r="H28" s="40"/>
      <c r="I28" s="40"/>
      <c r="J28" s="40"/>
      <c r="K28" s="40"/>
      <c r="L28" s="41"/>
      <c r="M28" s="39" t="s">
        <v>17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1420</v>
      </c>
      <c r="D29" s="49"/>
      <c r="E29" s="50"/>
      <c r="F29" s="24" t="s">
        <v>28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1420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811</v>
      </c>
      <c r="D30" s="31"/>
      <c r="E30" s="32"/>
      <c r="F30" s="25" t="s">
        <v>29</v>
      </c>
      <c r="G30" s="30">
        <v>0</v>
      </c>
      <c r="H30" s="31"/>
      <c r="I30" s="31"/>
      <c r="J30" s="31"/>
      <c r="K30" s="31"/>
      <c r="L30" s="32"/>
      <c r="M30" s="27">
        <f t="shared" si="0"/>
        <v>811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420</v>
      </c>
      <c r="D31" s="31"/>
      <c r="E31" s="32"/>
      <c r="F31" s="25" t="s">
        <v>28</v>
      </c>
      <c r="G31" s="30">
        <v>0</v>
      </c>
      <c r="H31" s="31"/>
      <c r="I31" s="31"/>
      <c r="J31" s="31"/>
      <c r="K31" s="31"/>
      <c r="L31" s="32"/>
      <c r="M31" s="27">
        <f t="shared" si="0"/>
        <v>420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420</v>
      </c>
      <c r="D32" s="31"/>
      <c r="E32" s="32"/>
      <c r="F32" s="25" t="s">
        <v>28</v>
      </c>
      <c r="G32" s="30">
        <v>0</v>
      </c>
      <c r="H32" s="31"/>
      <c r="I32" s="31"/>
      <c r="J32" s="31"/>
      <c r="K32" s="31"/>
      <c r="L32" s="32"/>
      <c r="M32" s="27">
        <f t="shared" si="0"/>
        <v>420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420</v>
      </c>
      <c r="D33" s="31"/>
      <c r="E33" s="32"/>
      <c r="F33" s="25" t="s">
        <v>28</v>
      </c>
      <c r="G33" s="30">
        <v>0</v>
      </c>
      <c r="H33" s="31"/>
      <c r="I33" s="31"/>
      <c r="J33" s="31"/>
      <c r="K33" s="31"/>
      <c r="L33" s="32"/>
      <c r="M33" s="27">
        <f t="shared" si="0"/>
        <v>420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420</v>
      </c>
      <c r="D34" s="31"/>
      <c r="E34" s="32"/>
      <c r="F34" s="25" t="s">
        <v>28</v>
      </c>
      <c r="G34" s="30">
        <v>0</v>
      </c>
      <c r="H34" s="31"/>
      <c r="I34" s="31"/>
      <c r="J34" s="31"/>
      <c r="K34" s="31"/>
      <c r="L34" s="32"/>
      <c r="M34" s="27">
        <f t="shared" si="0"/>
        <v>420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420</v>
      </c>
      <c r="D35" s="31"/>
      <c r="E35" s="32"/>
      <c r="F35" s="25" t="s">
        <v>28</v>
      </c>
      <c r="G35" s="30">
        <v>0</v>
      </c>
      <c r="H35" s="31"/>
      <c r="I35" s="31"/>
      <c r="J35" s="31"/>
      <c r="K35" s="31"/>
      <c r="L35" s="32"/>
      <c r="M35" s="27">
        <f t="shared" si="0"/>
        <v>420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420</v>
      </c>
      <c r="D36" s="31"/>
      <c r="E36" s="32"/>
      <c r="F36" s="25" t="s">
        <v>28</v>
      </c>
      <c r="G36" s="30">
        <v>0</v>
      </c>
      <c r="H36" s="31"/>
      <c r="I36" s="31"/>
      <c r="J36" s="31"/>
      <c r="K36" s="31"/>
      <c r="L36" s="32"/>
      <c r="M36" s="27">
        <f t="shared" si="0"/>
        <v>420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420</v>
      </c>
      <c r="D37" s="31"/>
      <c r="E37" s="32"/>
      <c r="F37" s="25" t="s">
        <v>28</v>
      </c>
      <c r="G37" s="30">
        <v>0</v>
      </c>
      <c r="H37" s="31"/>
      <c r="I37" s="31"/>
      <c r="J37" s="31"/>
      <c r="K37" s="31"/>
      <c r="L37" s="32"/>
      <c r="M37" s="27">
        <f t="shared" si="0"/>
        <v>420</v>
      </c>
      <c r="N37" s="28"/>
      <c r="O37" s="28"/>
      <c r="P37" s="28"/>
      <c r="Q37" s="29"/>
      <c r="R37" s="6"/>
    </row>
    <row r="38" spans="1:18" ht="12.75">
      <c r="A38" s="4"/>
      <c r="B38" s="20">
        <v>10</v>
      </c>
      <c r="C38" s="30">
        <v>420</v>
      </c>
      <c r="D38" s="31"/>
      <c r="E38" s="32"/>
      <c r="F38" s="25" t="s">
        <v>28</v>
      </c>
      <c r="G38" s="30">
        <v>0</v>
      </c>
      <c r="H38" s="31"/>
      <c r="I38" s="31"/>
      <c r="J38" s="31"/>
      <c r="K38" s="31"/>
      <c r="L38" s="32"/>
      <c r="M38" s="27">
        <f t="shared" si="0"/>
        <v>420</v>
      </c>
      <c r="N38" s="28"/>
      <c r="O38" s="28"/>
      <c r="P38" s="28"/>
      <c r="Q38" s="29"/>
      <c r="R38" s="6"/>
    </row>
    <row r="39" spans="1:18" ht="12.75">
      <c r="A39" s="4"/>
      <c r="B39" s="20">
        <v>11</v>
      </c>
      <c r="C39" s="30">
        <v>420</v>
      </c>
      <c r="D39" s="31"/>
      <c r="E39" s="32"/>
      <c r="F39" s="25" t="s">
        <v>28</v>
      </c>
      <c r="G39" s="30">
        <v>0</v>
      </c>
      <c r="H39" s="31"/>
      <c r="I39" s="31"/>
      <c r="J39" s="31"/>
      <c r="K39" s="31"/>
      <c r="L39" s="32"/>
      <c r="M39" s="27">
        <f t="shared" si="0"/>
        <v>420</v>
      </c>
      <c r="N39" s="28"/>
      <c r="O39" s="28"/>
      <c r="P39" s="28"/>
      <c r="Q39" s="29"/>
      <c r="R39" s="6"/>
    </row>
    <row r="40" spans="1:18" ht="12.75">
      <c r="A40" s="4"/>
      <c r="B40" s="20">
        <v>12</v>
      </c>
      <c r="C40" s="30">
        <v>420</v>
      </c>
      <c r="D40" s="31"/>
      <c r="E40" s="32"/>
      <c r="F40" s="25" t="s">
        <v>28</v>
      </c>
      <c r="G40" s="30">
        <v>0</v>
      </c>
      <c r="H40" s="31"/>
      <c r="I40" s="31"/>
      <c r="J40" s="31"/>
      <c r="K40" s="31"/>
      <c r="L40" s="32"/>
      <c r="M40" s="27">
        <f t="shared" si="0"/>
        <v>420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18</v>
      </c>
      <c r="C44" s="33">
        <f>SUM(C29:F43)</f>
        <v>6431</v>
      </c>
      <c r="D44" s="34"/>
      <c r="E44" s="35"/>
      <c r="F44" s="22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6431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19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118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97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>
      <c r="A51" s="4"/>
      <c r="B51" s="58" t="s">
        <v>9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6"/>
    </row>
    <row r="52" spans="1:18" ht="12.75">
      <c r="A52" s="4"/>
      <c r="B52" s="58" t="s">
        <v>9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9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9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9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9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9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9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9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9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9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9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113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C44:E44"/>
    <mergeCell ref="C39:E39"/>
    <mergeCell ref="C40:E40"/>
    <mergeCell ref="C41:E41"/>
    <mergeCell ref="C42:E42"/>
    <mergeCell ref="C32:E32"/>
    <mergeCell ref="C33:E33"/>
    <mergeCell ref="C34:E34"/>
    <mergeCell ref="C35:E35"/>
    <mergeCell ref="C28:E28"/>
    <mergeCell ref="C29:E29"/>
    <mergeCell ref="C30:E30"/>
    <mergeCell ref="C31:E31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B13:Q13"/>
    <mergeCell ref="D9:Q9"/>
    <mergeCell ref="B4:Q4"/>
    <mergeCell ref="B5:Q5"/>
    <mergeCell ref="C8:F8"/>
    <mergeCell ref="L45:M45"/>
    <mergeCell ref="O45:Q45"/>
    <mergeCell ref="C45:D45"/>
    <mergeCell ref="E45:G45"/>
    <mergeCell ref="I45:K45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B57:Q57"/>
    <mergeCell ref="B58:Q58"/>
    <mergeCell ref="B59:Q59"/>
    <mergeCell ref="B60:Q6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M37:Q37"/>
    <mergeCell ref="M38:Q38"/>
    <mergeCell ref="M39:Q39"/>
    <mergeCell ref="M40:Q40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3:Q33"/>
    <mergeCell ref="M34:Q34"/>
    <mergeCell ref="M35:Q35"/>
    <mergeCell ref="M28:Q28"/>
    <mergeCell ref="M29:Q29"/>
    <mergeCell ref="M30:Q30"/>
    <mergeCell ref="M31:Q31"/>
    <mergeCell ref="M41:Q41"/>
    <mergeCell ref="G42:L42"/>
    <mergeCell ref="M42:Q42"/>
    <mergeCell ref="G44:L44"/>
    <mergeCell ref="G41:L41"/>
    <mergeCell ref="M43:Q43"/>
    <mergeCell ref="M44:Q44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31"/>
  <dimension ref="A1:R69"/>
  <sheetViews>
    <sheetView showGridLines="0" workbookViewId="0" topLeftCell="A1">
      <selection activeCell="B52" sqref="B52:Q52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1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2</v>
      </c>
      <c r="C8" s="70" t="s">
        <v>23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3</v>
      </c>
      <c r="C9" s="18"/>
      <c r="D9" s="68" t="s">
        <v>88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4</v>
      </c>
      <c r="C10" s="72" t="s">
        <v>35</v>
      </c>
      <c r="D10" s="72"/>
      <c r="E10" s="72"/>
      <c r="F10" s="72"/>
      <c r="G10" s="72"/>
      <c r="H10" s="72"/>
      <c r="I10" s="72"/>
      <c r="J10" s="72"/>
      <c r="K10" s="16" t="s">
        <v>5</v>
      </c>
      <c r="L10" s="73" t="s">
        <v>26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6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7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8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89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11</v>
      </c>
      <c r="C21" s="55"/>
      <c r="D21" s="55"/>
      <c r="E21" s="55"/>
      <c r="F21" s="55"/>
      <c r="G21" s="55" t="s">
        <v>12</v>
      </c>
      <c r="H21" s="55"/>
      <c r="I21" s="55"/>
      <c r="J21" s="55"/>
      <c r="K21" s="55"/>
      <c r="L21" s="55" t="s">
        <v>13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4108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4108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14</v>
      </c>
      <c r="C27" s="51" t="s">
        <v>20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15</v>
      </c>
      <c r="D28" s="79"/>
      <c r="E28" s="80"/>
      <c r="F28" s="23" t="s">
        <v>22</v>
      </c>
      <c r="G28" s="39" t="s">
        <v>16</v>
      </c>
      <c r="H28" s="40"/>
      <c r="I28" s="40"/>
      <c r="J28" s="40"/>
      <c r="K28" s="40"/>
      <c r="L28" s="41"/>
      <c r="M28" s="39" t="s">
        <v>17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1224</v>
      </c>
      <c r="D29" s="49"/>
      <c r="E29" s="50"/>
      <c r="F29" s="24" t="s">
        <v>28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1224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644</v>
      </c>
      <c r="D30" s="31"/>
      <c r="E30" s="32"/>
      <c r="F30" s="25" t="s">
        <v>29</v>
      </c>
      <c r="G30" s="30">
        <v>0</v>
      </c>
      <c r="H30" s="31"/>
      <c r="I30" s="31"/>
      <c r="J30" s="31"/>
      <c r="K30" s="31"/>
      <c r="L30" s="32"/>
      <c r="M30" s="27">
        <f t="shared" si="0"/>
        <v>644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224</v>
      </c>
      <c r="D31" s="31"/>
      <c r="E31" s="32"/>
      <c r="F31" s="25" t="s">
        <v>28</v>
      </c>
      <c r="G31" s="30">
        <v>0</v>
      </c>
      <c r="H31" s="31"/>
      <c r="I31" s="31"/>
      <c r="J31" s="31"/>
      <c r="K31" s="31"/>
      <c r="L31" s="32"/>
      <c r="M31" s="27">
        <f t="shared" si="0"/>
        <v>224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224</v>
      </c>
      <c r="D32" s="31"/>
      <c r="E32" s="32"/>
      <c r="F32" s="25" t="s">
        <v>28</v>
      </c>
      <c r="G32" s="30">
        <v>0</v>
      </c>
      <c r="H32" s="31"/>
      <c r="I32" s="31"/>
      <c r="J32" s="31"/>
      <c r="K32" s="31"/>
      <c r="L32" s="32"/>
      <c r="M32" s="27">
        <f t="shared" si="0"/>
        <v>224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224</v>
      </c>
      <c r="D33" s="31"/>
      <c r="E33" s="32"/>
      <c r="F33" s="25" t="s">
        <v>28</v>
      </c>
      <c r="G33" s="30">
        <v>0</v>
      </c>
      <c r="H33" s="31"/>
      <c r="I33" s="31"/>
      <c r="J33" s="31"/>
      <c r="K33" s="31"/>
      <c r="L33" s="32"/>
      <c r="M33" s="27">
        <f t="shared" si="0"/>
        <v>224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224</v>
      </c>
      <c r="D34" s="31"/>
      <c r="E34" s="32"/>
      <c r="F34" s="25" t="s">
        <v>28</v>
      </c>
      <c r="G34" s="30">
        <v>0</v>
      </c>
      <c r="H34" s="31"/>
      <c r="I34" s="31"/>
      <c r="J34" s="31"/>
      <c r="K34" s="31"/>
      <c r="L34" s="32"/>
      <c r="M34" s="27">
        <f t="shared" si="0"/>
        <v>224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224</v>
      </c>
      <c r="D35" s="31"/>
      <c r="E35" s="32"/>
      <c r="F35" s="25" t="s">
        <v>28</v>
      </c>
      <c r="G35" s="30">
        <v>0</v>
      </c>
      <c r="H35" s="31"/>
      <c r="I35" s="31"/>
      <c r="J35" s="31"/>
      <c r="K35" s="31"/>
      <c r="L35" s="32"/>
      <c r="M35" s="27">
        <f t="shared" si="0"/>
        <v>224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224</v>
      </c>
      <c r="D36" s="31"/>
      <c r="E36" s="32"/>
      <c r="F36" s="25" t="s">
        <v>28</v>
      </c>
      <c r="G36" s="30">
        <v>0</v>
      </c>
      <c r="H36" s="31"/>
      <c r="I36" s="31"/>
      <c r="J36" s="31"/>
      <c r="K36" s="31"/>
      <c r="L36" s="32"/>
      <c r="M36" s="27">
        <f t="shared" si="0"/>
        <v>224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224</v>
      </c>
      <c r="D37" s="31"/>
      <c r="E37" s="32"/>
      <c r="F37" s="25" t="s">
        <v>28</v>
      </c>
      <c r="G37" s="30">
        <v>0</v>
      </c>
      <c r="H37" s="31"/>
      <c r="I37" s="31"/>
      <c r="J37" s="31"/>
      <c r="K37" s="31"/>
      <c r="L37" s="32"/>
      <c r="M37" s="27">
        <f t="shared" si="0"/>
        <v>224</v>
      </c>
      <c r="N37" s="28"/>
      <c r="O37" s="28"/>
      <c r="P37" s="28"/>
      <c r="Q37" s="29"/>
      <c r="R37" s="6"/>
    </row>
    <row r="38" spans="1:18" ht="12.75">
      <c r="A38" s="4"/>
      <c r="B38" s="20">
        <v>10</v>
      </c>
      <c r="C38" s="30">
        <v>224</v>
      </c>
      <c r="D38" s="31"/>
      <c r="E38" s="32"/>
      <c r="F38" s="25" t="s">
        <v>28</v>
      </c>
      <c r="G38" s="30">
        <v>0</v>
      </c>
      <c r="H38" s="31"/>
      <c r="I38" s="31"/>
      <c r="J38" s="31"/>
      <c r="K38" s="31"/>
      <c r="L38" s="32"/>
      <c r="M38" s="27">
        <f t="shared" si="0"/>
        <v>224</v>
      </c>
      <c r="N38" s="28"/>
      <c r="O38" s="28"/>
      <c r="P38" s="28"/>
      <c r="Q38" s="29"/>
      <c r="R38" s="6"/>
    </row>
    <row r="39" spans="1:18" ht="12.75">
      <c r="A39" s="4"/>
      <c r="B39" s="20">
        <v>11</v>
      </c>
      <c r="C39" s="30">
        <v>224</v>
      </c>
      <c r="D39" s="31"/>
      <c r="E39" s="32"/>
      <c r="F39" s="25" t="s">
        <v>28</v>
      </c>
      <c r="G39" s="30">
        <v>0</v>
      </c>
      <c r="H39" s="31"/>
      <c r="I39" s="31"/>
      <c r="J39" s="31"/>
      <c r="K39" s="31"/>
      <c r="L39" s="32"/>
      <c r="M39" s="27">
        <f t="shared" si="0"/>
        <v>224</v>
      </c>
      <c r="N39" s="28"/>
      <c r="O39" s="28"/>
      <c r="P39" s="28"/>
      <c r="Q39" s="29"/>
      <c r="R39" s="6"/>
    </row>
    <row r="40" spans="1:18" ht="12.75">
      <c r="A40" s="4"/>
      <c r="B40" s="20">
        <v>12</v>
      </c>
      <c r="C40" s="30">
        <v>224</v>
      </c>
      <c r="D40" s="31"/>
      <c r="E40" s="32"/>
      <c r="F40" s="25" t="s">
        <v>28</v>
      </c>
      <c r="G40" s="30">
        <v>0</v>
      </c>
      <c r="H40" s="31"/>
      <c r="I40" s="31"/>
      <c r="J40" s="31"/>
      <c r="K40" s="31"/>
      <c r="L40" s="32"/>
      <c r="M40" s="27">
        <f t="shared" si="0"/>
        <v>224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18</v>
      </c>
      <c r="C44" s="33">
        <f>SUM(C29:F43)</f>
        <v>4108</v>
      </c>
      <c r="D44" s="34"/>
      <c r="E44" s="35"/>
      <c r="F44" s="22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4108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19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118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86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>
      <c r="A51" s="4"/>
      <c r="B51" s="58" t="s">
        <v>9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6"/>
    </row>
    <row r="52" spans="1:18" ht="12.75">
      <c r="A52" s="4"/>
      <c r="B52" s="58" t="s">
        <v>9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9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9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9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9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9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9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9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9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9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9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113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C44:E44"/>
    <mergeCell ref="C39:E39"/>
    <mergeCell ref="C40:E40"/>
    <mergeCell ref="C41:E41"/>
    <mergeCell ref="C42:E42"/>
    <mergeCell ref="C32:E32"/>
    <mergeCell ref="C33:E33"/>
    <mergeCell ref="C34:E34"/>
    <mergeCell ref="C35:E35"/>
    <mergeCell ref="C28:E28"/>
    <mergeCell ref="C29:E29"/>
    <mergeCell ref="C30:E30"/>
    <mergeCell ref="C31:E31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B13:Q13"/>
    <mergeCell ref="D9:Q9"/>
    <mergeCell ref="B4:Q4"/>
    <mergeCell ref="B5:Q5"/>
    <mergeCell ref="C8:F8"/>
    <mergeCell ref="L45:M45"/>
    <mergeCell ref="O45:Q45"/>
    <mergeCell ref="C45:D45"/>
    <mergeCell ref="E45:G45"/>
    <mergeCell ref="I45:K45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B57:Q57"/>
    <mergeCell ref="B58:Q58"/>
    <mergeCell ref="B59:Q59"/>
    <mergeCell ref="B60:Q6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M37:Q37"/>
    <mergeCell ref="M38:Q38"/>
    <mergeCell ref="M39:Q39"/>
    <mergeCell ref="M40:Q40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3:Q33"/>
    <mergeCell ref="M34:Q34"/>
    <mergeCell ref="M35:Q35"/>
    <mergeCell ref="M28:Q28"/>
    <mergeCell ref="M29:Q29"/>
    <mergeCell ref="M30:Q30"/>
    <mergeCell ref="M31:Q31"/>
    <mergeCell ref="M41:Q41"/>
    <mergeCell ref="G42:L42"/>
    <mergeCell ref="M42:Q42"/>
    <mergeCell ref="G44:L44"/>
    <mergeCell ref="G41:L41"/>
    <mergeCell ref="M43:Q43"/>
    <mergeCell ref="M44:Q44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32"/>
  <dimension ref="A1:R69"/>
  <sheetViews>
    <sheetView showGridLines="0" workbookViewId="0" topLeftCell="A1">
      <selection activeCell="B53" sqref="B53:Q53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1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2</v>
      </c>
      <c r="C8" s="70" t="s">
        <v>23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3</v>
      </c>
      <c r="C9" s="18"/>
      <c r="D9" s="68" t="s">
        <v>90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4</v>
      </c>
      <c r="C10" s="72" t="s">
        <v>35</v>
      </c>
      <c r="D10" s="72"/>
      <c r="E10" s="72"/>
      <c r="F10" s="72"/>
      <c r="G10" s="72"/>
      <c r="H10" s="72"/>
      <c r="I10" s="72"/>
      <c r="J10" s="72"/>
      <c r="K10" s="16" t="s">
        <v>5</v>
      </c>
      <c r="L10" s="73" t="s">
        <v>26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6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7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8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91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11</v>
      </c>
      <c r="C21" s="55"/>
      <c r="D21" s="55"/>
      <c r="E21" s="55"/>
      <c r="F21" s="55"/>
      <c r="G21" s="55" t="s">
        <v>12</v>
      </c>
      <c r="H21" s="55"/>
      <c r="I21" s="55"/>
      <c r="J21" s="55"/>
      <c r="K21" s="55"/>
      <c r="L21" s="55" t="s">
        <v>13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8418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8418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14</v>
      </c>
      <c r="C27" s="51" t="s">
        <v>20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15</v>
      </c>
      <c r="D28" s="79"/>
      <c r="E28" s="80"/>
      <c r="F28" s="23" t="s">
        <v>22</v>
      </c>
      <c r="G28" s="39" t="s">
        <v>16</v>
      </c>
      <c r="H28" s="40"/>
      <c r="I28" s="40"/>
      <c r="J28" s="40"/>
      <c r="K28" s="40"/>
      <c r="L28" s="41"/>
      <c r="M28" s="39" t="s">
        <v>17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1574</v>
      </c>
      <c r="D29" s="49"/>
      <c r="E29" s="50"/>
      <c r="F29" s="24" t="s">
        <v>28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1574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1104</v>
      </c>
      <c r="D30" s="31"/>
      <c r="E30" s="32"/>
      <c r="F30" s="25" t="s">
        <v>29</v>
      </c>
      <c r="G30" s="30">
        <v>0</v>
      </c>
      <c r="H30" s="31"/>
      <c r="I30" s="31"/>
      <c r="J30" s="31"/>
      <c r="K30" s="31"/>
      <c r="L30" s="32"/>
      <c r="M30" s="27">
        <f t="shared" si="0"/>
        <v>1104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574</v>
      </c>
      <c r="D31" s="31"/>
      <c r="E31" s="32"/>
      <c r="F31" s="25" t="s">
        <v>28</v>
      </c>
      <c r="G31" s="30">
        <v>0</v>
      </c>
      <c r="H31" s="31"/>
      <c r="I31" s="31"/>
      <c r="J31" s="31"/>
      <c r="K31" s="31"/>
      <c r="L31" s="32"/>
      <c r="M31" s="27">
        <f t="shared" si="0"/>
        <v>574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574</v>
      </c>
      <c r="D32" s="31"/>
      <c r="E32" s="32"/>
      <c r="F32" s="25" t="s">
        <v>28</v>
      </c>
      <c r="G32" s="30">
        <v>0</v>
      </c>
      <c r="H32" s="31"/>
      <c r="I32" s="31"/>
      <c r="J32" s="31"/>
      <c r="K32" s="31"/>
      <c r="L32" s="32"/>
      <c r="M32" s="27">
        <f t="shared" si="0"/>
        <v>574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574</v>
      </c>
      <c r="D33" s="31"/>
      <c r="E33" s="32"/>
      <c r="F33" s="25" t="s">
        <v>28</v>
      </c>
      <c r="G33" s="30">
        <v>0</v>
      </c>
      <c r="H33" s="31"/>
      <c r="I33" s="31"/>
      <c r="J33" s="31"/>
      <c r="K33" s="31"/>
      <c r="L33" s="32"/>
      <c r="M33" s="27">
        <f t="shared" si="0"/>
        <v>574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574</v>
      </c>
      <c r="D34" s="31"/>
      <c r="E34" s="32"/>
      <c r="F34" s="25" t="s">
        <v>28</v>
      </c>
      <c r="G34" s="30">
        <v>0</v>
      </c>
      <c r="H34" s="31"/>
      <c r="I34" s="31"/>
      <c r="J34" s="31"/>
      <c r="K34" s="31"/>
      <c r="L34" s="32"/>
      <c r="M34" s="27">
        <f t="shared" si="0"/>
        <v>574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574</v>
      </c>
      <c r="D35" s="31"/>
      <c r="E35" s="32"/>
      <c r="F35" s="25" t="s">
        <v>28</v>
      </c>
      <c r="G35" s="30">
        <v>0</v>
      </c>
      <c r="H35" s="31"/>
      <c r="I35" s="31"/>
      <c r="J35" s="31"/>
      <c r="K35" s="31"/>
      <c r="L35" s="32"/>
      <c r="M35" s="27">
        <f t="shared" si="0"/>
        <v>574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574</v>
      </c>
      <c r="D36" s="31"/>
      <c r="E36" s="32"/>
      <c r="F36" s="25" t="s">
        <v>28</v>
      </c>
      <c r="G36" s="30">
        <v>0</v>
      </c>
      <c r="H36" s="31"/>
      <c r="I36" s="31"/>
      <c r="J36" s="31"/>
      <c r="K36" s="31"/>
      <c r="L36" s="32"/>
      <c r="M36" s="27">
        <f t="shared" si="0"/>
        <v>574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574</v>
      </c>
      <c r="D37" s="31"/>
      <c r="E37" s="32"/>
      <c r="F37" s="25" t="s">
        <v>28</v>
      </c>
      <c r="G37" s="30">
        <v>0</v>
      </c>
      <c r="H37" s="31"/>
      <c r="I37" s="31"/>
      <c r="J37" s="31"/>
      <c r="K37" s="31"/>
      <c r="L37" s="32"/>
      <c r="M37" s="27">
        <f t="shared" si="0"/>
        <v>574</v>
      </c>
      <c r="N37" s="28"/>
      <c r="O37" s="28"/>
      <c r="P37" s="28"/>
      <c r="Q37" s="29"/>
      <c r="R37" s="6"/>
    </row>
    <row r="38" spans="1:18" ht="12.75">
      <c r="A38" s="4"/>
      <c r="B38" s="20">
        <v>10</v>
      </c>
      <c r="C38" s="30">
        <v>574</v>
      </c>
      <c r="D38" s="31"/>
      <c r="E38" s="32"/>
      <c r="F38" s="25" t="s">
        <v>28</v>
      </c>
      <c r="G38" s="30">
        <v>0</v>
      </c>
      <c r="H38" s="31"/>
      <c r="I38" s="31"/>
      <c r="J38" s="31"/>
      <c r="K38" s="31"/>
      <c r="L38" s="32"/>
      <c r="M38" s="27">
        <f t="shared" si="0"/>
        <v>574</v>
      </c>
      <c r="N38" s="28"/>
      <c r="O38" s="28"/>
      <c r="P38" s="28"/>
      <c r="Q38" s="29"/>
      <c r="R38" s="6"/>
    </row>
    <row r="39" spans="1:18" ht="12.75">
      <c r="A39" s="4"/>
      <c r="B39" s="20">
        <v>11</v>
      </c>
      <c r="C39" s="30">
        <v>574</v>
      </c>
      <c r="D39" s="31"/>
      <c r="E39" s="32"/>
      <c r="F39" s="25" t="s">
        <v>28</v>
      </c>
      <c r="G39" s="30">
        <v>0</v>
      </c>
      <c r="H39" s="31"/>
      <c r="I39" s="31"/>
      <c r="J39" s="31"/>
      <c r="K39" s="31"/>
      <c r="L39" s="32"/>
      <c r="M39" s="27">
        <f t="shared" si="0"/>
        <v>574</v>
      </c>
      <c r="N39" s="28"/>
      <c r="O39" s="28"/>
      <c r="P39" s="28"/>
      <c r="Q39" s="29"/>
      <c r="R39" s="6"/>
    </row>
    <row r="40" spans="1:18" ht="12.75">
      <c r="A40" s="4"/>
      <c r="B40" s="20">
        <v>12</v>
      </c>
      <c r="C40" s="30">
        <v>574</v>
      </c>
      <c r="D40" s="31"/>
      <c r="E40" s="32"/>
      <c r="F40" s="25" t="s">
        <v>28</v>
      </c>
      <c r="G40" s="30">
        <v>0</v>
      </c>
      <c r="H40" s="31"/>
      <c r="I40" s="31"/>
      <c r="J40" s="31"/>
      <c r="K40" s="31"/>
      <c r="L40" s="32"/>
      <c r="M40" s="27">
        <f t="shared" si="0"/>
        <v>574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18</v>
      </c>
      <c r="C44" s="33">
        <f>SUM(C29:F43)</f>
        <v>8418</v>
      </c>
      <c r="D44" s="34"/>
      <c r="E44" s="35"/>
      <c r="F44" s="22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8418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19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118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92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>
      <c r="A51" s="4"/>
      <c r="B51" s="58" t="s">
        <v>9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6"/>
    </row>
    <row r="52" spans="1:18" ht="12.75">
      <c r="A52" s="4"/>
      <c r="B52" s="58" t="s">
        <v>9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9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9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9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9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9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9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9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9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9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9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113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C44:E44"/>
    <mergeCell ref="C39:E39"/>
    <mergeCell ref="C40:E40"/>
    <mergeCell ref="C41:E41"/>
    <mergeCell ref="C42:E42"/>
    <mergeCell ref="C32:E32"/>
    <mergeCell ref="C33:E33"/>
    <mergeCell ref="C34:E34"/>
    <mergeCell ref="C35:E35"/>
    <mergeCell ref="C28:E28"/>
    <mergeCell ref="C29:E29"/>
    <mergeCell ref="C30:E30"/>
    <mergeCell ref="C31:E31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B13:Q13"/>
    <mergeCell ref="D9:Q9"/>
    <mergeCell ref="B4:Q4"/>
    <mergeCell ref="B5:Q5"/>
    <mergeCell ref="C8:F8"/>
    <mergeCell ref="L45:M45"/>
    <mergeCell ref="O45:Q45"/>
    <mergeCell ref="C45:D45"/>
    <mergeCell ref="E45:G45"/>
    <mergeCell ref="I45:K45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B57:Q57"/>
    <mergeCell ref="B58:Q58"/>
    <mergeCell ref="B59:Q59"/>
    <mergeCell ref="B60:Q6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M37:Q37"/>
    <mergeCell ref="M38:Q38"/>
    <mergeCell ref="M39:Q39"/>
    <mergeCell ref="M40:Q40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3:Q33"/>
    <mergeCell ref="M34:Q34"/>
    <mergeCell ref="M35:Q35"/>
    <mergeCell ref="M28:Q28"/>
    <mergeCell ref="M29:Q29"/>
    <mergeCell ref="M30:Q30"/>
    <mergeCell ref="M31:Q31"/>
    <mergeCell ref="M41:Q41"/>
    <mergeCell ref="G42:L42"/>
    <mergeCell ref="M42:Q42"/>
    <mergeCell ref="G44:L44"/>
    <mergeCell ref="G41:L41"/>
    <mergeCell ref="M43:Q43"/>
    <mergeCell ref="M44:Q44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33"/>
  <dimension ref="A1:R69"/>
  <sheetViews>
    <sheetView showGridLines="0" workbookViewId="0" topLeftCell="A1">
      <selection activeCell="B53" sqref="B53:Q53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1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2</v>
      </c>
      <c r="C8" s="70" t="s">
        <v>23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3</v>
      </c>
      <c r="C9" s="18"/>
      <c r="D9" s="68" t="s">
        <v>93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4</v>
      </c>
      <c r="C10" s="72" t="s">
        <v>35</v>
      </c>
      <c r="D10" s="72"/>
      <c r="E10" s="72"/>
      <c r="F10" s="72"/>
      <c r="G10" s="72"/>
      <c r="H10" s="72"/>
      <c r="I10" s="72"/>
      <c r="J10" s="72"/>
      <c r="K10" s="16" t="s">
        <v>5</v>
      </c>
      <c r="L10" s="73" t="s">
        <v>26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6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7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8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49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11</v>
      </c>
      <c r="C21" s="55"/>
      <c r="D21" s="55"/>
      <c r="E21" s="55"/>
      <c r="F21" s="55"/>
      <c r="G21" s="55" t="s">
        <v>12</v>
      </c>
      <c r="H21" s="55"/>
      <c r="I21" s="55"/>
      <c r="J21" s="55"/>
      <c r="K21" s="55"/>
      <c r="L21" s="55" t="s">
        <v>13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13433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13433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14</v>
      </c>
      <c r="C27" s="51" t="s">
        <v>20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15</v>
      </c>
      <c r="D28" s="79"/>
      <c r="E28" s="80"/>
      <c r="F28" s="23" t="s">
        <v>22</v>
      </c>
      <c r="G28" s="39" t="s">
        <v>16</v>
      </c>
      <c r="H28" s="40"/>
      <c r="I28" s="40"/>
      <c r="J28" s="40"/>
      <c r="K28" s="40"/>
      <c r="L28" s="41"/>
      <c r="M28" s="39" t="s">
        <v>17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3326</v>
      </c>
      <c r="D29" s="49"/>
      <c r="E29" s="50"/>
      <c r="F29" s="24" t="s">
        <v>28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3326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1847</v>
      </c>
      <c r="D30" s="31"/>
      <c r="E30" s="32"/>
      <c r="F30" s="25" t="s">
        <v>29</v>
      </c>
      <c r="G30" s="30">
        <v>0</v>
      </c>
      <c r="H30" s="31"/>
      <c r="I30" s="31"/>
      <c r="J30" s="31"/>
      <c r="K30" s="31"/>
      <c r="L30" s="32"/>
      <c r="M30" s="27">
        <f t="shared" si="0"/>
        <v>1847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826</v>
      </c>
      <c r="D31" s="31"/>
      <c r="E31" s="32"/>
      <c r="F31" s="25" t="s">
        <v>28</v>
      </c>
      <c r="G31" s="30">
        <v>0</v>
      </c>
      <c r="H31" s="31"/>
      <c r="I31" s="31"/>
      <c r="J31" s="31"/>
      <c r="K31" s="31"/>
      <c r="L31" s="32"/>
      <c r="M31" s="27">
        <f t="shared" si="0"/>
        <v>826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826</v>
      </c>
      <c r="D32" s="31"/>
      <c r="E32" s="32"/>
      <c r="F32" s="25" t="s">
        <v>28</v>
      </c>
      <c r="G32" s="30">
        <v>0</v>
      </c>
      <c r="H32" s="31"/>
      <c r="I32" s="31"/>
      <c r="J32" s="31"/>
      <c r="K32" s="31"/>
      <c r="L32" s="32"/>
      <c r="M32" s="27">
        <f t="shared" si="0"/>
        <v>826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826</v>
      </c>
      <c r="D33" s="31"/>
      <c r="E33" s="32"/>
      <c r="F33" s="25" t="s">
        <v>28</v>
      </c>
      <c r="G33" s="30">
        <v>0</v>
      </c>
      <c r="H33" s="31"/>
      <c r="I33" s="31"/>
      <c r="J33" s="31"/>
      <c r="K33" s="31"/>
      <c r="L33" s="32"/>
      <c r="M33" s="27">
        <f t="shared" si="0"/>
        <v>826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826</v>
      </c>
      <c r="D34" s="31"/>
      <c r="E34" s="32"/>
      <c r="F34" s="25" t="s">
        <v>28</v>
      </c>
      <c r="G34" s="30">
        <v>0</v>
      </c>
      <c r="H34" s="31"/>
      <c r="I34" s="31"/>
      <c r="J34" s="31"/>
      <c r="K34" s="31"/>
      <c r="L34" s="32"/>
      <c r="M34" s="27">
        <f t="shared" si="0"/>
        <v>826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826</v>
      </c>
      <c r="D35" s="31"/>
      <c r="E35" s="32"/>
      <c r="F35" s="25" t="s">
        <v>28</v>
      </c>
      <c r="G35" s="30">
        <v>0</v>
      </c>
      <c r="H35" s="31"/>
      <c r="I35" s="31"/>
      <c r="J35" s="31"/>
      <c r="K35" s="31"/>
      <c r="L35" s="32"/>
      <c r="M35" s="27">
        <f t="shared" si="0"/>
        <v>826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826</v>
      </c>
      <c r="D36" s="31"/>
      <c r="E36" s="32"/>
      <c r="F36" s="25" t="s">
        <v>28</v>
      </c>
      <c r="G36" s="30">
        <v>0</v>
      </c>
      <c r="H36" s="31"/>
      <c r="I36" s="31"/>
      <c r="J36" s="31"/>
      <c r="K36" s="31"/>
      <c r="L36" s="32"/>
      <c r="M36" s="27">
        <f t="shared" si="0"/>
        <v>826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826</v>
      </c>
      <c r="D37" s="31"/>
      <c r="E37" s="32"/>
      <c r="F37" s="25" t="s">
        <v>28</v>
      </c>
      <c r="G37" s="30">
        <v>0</v>
      </c>
      <c r="H37" s="31"/>
      <c r="I37" s="31"/>
      <c r="J37" s="31"/>
      <c r="K37" s="31"/>
      <c r="L37" s="32"/>
      <c r="M37" s="27">
        <f t="shared" si="0"/>
        <v>826</v>
      </c>
      <c r="N37" s="28"/>
      <c r="O37" s="28"/>
      <c r="P37" s="28"/>
      <c r="Q37" s="29"/>
      <c r="R37" s="6"/>
    </row>
    <row r="38" spans="1:18" ht="12.75">
      <c r="A38" s="4"/>
      <c r="B38" s="20">
        <v>10</v>
      </c>
      <c r="C38" s="30">
        <v>826</v>
      </c>
      <c r="D38" s="31"/>
      <c r="E38" s="32"/>
      <c r="F38" s="25" t="s">
        <v>28</v>
      </c>
      <c r="G38" s="30">
        <v>0</v>
      </c>
      <c r="H38" s="31"/>
      <c r="I38" s="31"/>
      <c r="J38" s="31"/>
      <c r="K38" s="31"/>
      <c r="L38" s="32"/>
      <c r="M38" s="27">
        <f t="shared" si="0"/>
        <v>826</v>
      </c>
      <c r="N38" s="28"/>
      <c r="O38" s="28"/>
      <c r="P38" s="28"/>
      <c r="Q38" s="29"/>
      <c r="R38" s="6"/>
    </row>
    <row r="39" spans="1:18" ht="12.75">
      <c r="A39" s="4"/>
      <c r="B39" s="20">
        <v>11</v>
      </c>
      <c r="C39" s="30">
        <v>826</v>
      </c>
      <c r="D39" s="31"/>
      <c r="E39" s="32"/>
      <c r="F39" s="25" t="s">
        <v>28</v>
      </c>
      <c r="G39" s="30">
        <v>0</v>
      </c>
      <c r="H39" s="31"/>
      <c r="I39" s="31"/>
      <c r="J39" s="31"/>
      <c r="K39" s="31"/>
      <c r="L39" s="32"/>
      <c r="M39" s="27">
        <f t="shared" si="0"/>
        <v>826</v>
      </c>
      <c r="N39" s="28"/>
      <c r="O39" s="28"/>
      <c r="P39" s="28"/>
      <c r="Q39" s="29"/>
      <c r="R39" s="6"/>
    </row>
    <row r="40" spans="1:18" ht="12.75">
      <c r="A40" s="4"/>
      <c r="B40" s="20">
        <v>12</v>
      </c>
      <c r="C40" s="30">
        <v>826</v>
      </c>
      <c r="D40" s="31"/>
      <c r="E40" s="32"/>
      <c r="F40" s="25" t="s">
        <v>28</v>
      </c>
      <c r="G40" s="30">
        <v>0</v>
      </c>
      <c r="H40" s="31"/>
      <c r="I40" s="31"/>
      <c r="J40" s="31"/>
      <c r="K40" s="31"/>
      <c r="L40" s="32"/>
      <c r="M40" s="27">
        <f t="shared" si="0"/>
        <v>826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18</v>
      </c>
      <c r="C44" s="33">
        <f>SUM(C29:F43)</f>
        <v>13433</v>
      </c>
      <c r="D44" s="34"/>
      <c r="E44" s="35"/>
      <c r="F44" s="22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13433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19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116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94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>
      <c r="A51" s="4"/>
      <c r="B51" s="58" t="s">
        <v>9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6"/>
    </row>
    <row r="52" spans="1:18" ht="12.75">
      <c r="A52" s="4"/>
      <c r="B52" s="58" t="s">
        <v>9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9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9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9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9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9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9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9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9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9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9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113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C44:E44"/>
    <mergeCell ref="C39:E39"/>
    <mergeCell ref="C40:E40"/>
    <mergeCell ref="C41:E41"/>
    <mergeCell ref="C42:E42"/>
    <mergeCell ref="C32:E32"/>
    <mergeCell ref="C33:E33"/>
    <mergeCell ref="C34:E34"/>
    <mergeCell ref="C35:E35"/>
    <mergeCell ref="C28:E28"/>
    <mergeCell ref="C29:E29"/>
    <mergeCell ref="C30:E30"/>
    <mergeCell ref="C31:E31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B13:Q13"/>
    <mergeCell ref="D9:Q9"/>
    <mergeCell ref="B4:Q4"/>
    <mergeCell ref="B5:Q5"/>
    <mergeCell ref="C8:F8"/>
    <mergeCell ref="L45:M45"/>
    <mergeCell ref="O45:Q45"/>
    <mergeCell ref="C45:D45"/>
    <mergeCell ref="E45:G45"/>
    <mergeCell ref="I45:K45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B57:Q57"/>
    <mergeCell ref="B58:Q58"/>
    <mergeCell ref="B59:Q59"/>
    <mergeCell ref="B60:Q6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M37:Q37"/>
    <mergeCell ref="M38:Q38"/>
    <mergeCell ref="M39:Q39"/>
    <mergeCell ref="M40:Q40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3:Q33"/>
    <mergeCell ref="M34:Q34"/>
    <mergeCell ref="M35:Q35"/>
    <mergeCell ref="M28:Q28"/>
    <mergeCell ref="M29:Q29"/>
    <mergeCell ref="M30:Q30"/>
    <mergeCell ref="M31:Q31"/>
    <mergeCell ref="M41:Q41"/>
    <mergeCell ref="G42:L42"/>
    <mergeCell ref="M42:Q42"/>
    <mergeCell ref="G44:L44"/>
    <mergeCell ref="G41:L41"/>
    <mergeCell ref="M43:Q43"/>
    <mergeCell ref="M44:Q44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35"/>
  <dimension ref="A1:R69"/>
  <sheetViews>
    <sheetView showGridLines="0" workbookViewId="0" topLeftCell="A1">
      <selection activeCell="B52" sqref="B52:Q52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1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2</v>
      </c>
      <c r="C8" s="70" t="s">
        <v>23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3</v>
      </c>
      <c r="C9" s="18"/>
      <c r="D9" s="68" t="s">
        <v>98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4</v>
      </c>
      <c r="C10" s="72" t="s">
        <v>35</v>
      </c>
      <c r="D10" s="72"/>
      <c r="E10" s="72"/>
      <c r="F10" s="72"/>
      <c r="G10" s="72"/>
      <c r="H10" s="72"/>
      <c r="I10" s="72"/>
      <c r="J10" s="72"/>
      <c r="K10" s="16" t="s">
        <v>5</v>
      </c>
      <c r="L10" s="73" t="s">
        <v>26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6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7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8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99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11</v>
      </c>
      <c r="C21" s="55"/>
      <c r="D21" s="55"/>
      <c r="E21" s="55"/>
      <c r="F21" s="55"/>
      <c r="G21" s="55" t="s">
        <v>12</v>
      </c>
      <c r="H21" s="55"/>
      <c r="I21" s="55"/>
      <c r="J21" s="55"/>
      <c r="K21" s="55"/>
      <c r="L21" s="55" t="s">
        <v>13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11576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11576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14</v>
      </c>
      <c r="C27" s="51" t="s">
        <v>20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15</v>
      </c>
      <c r="D28" s="79"/>
      <c r="E28" s="80"/>
      <c r="F28" s="23" t="s">
        <v>22</v>
      </c>
      <c r="G28" s="39" t="s">
        <v>16</v>
      </c>
      <c r="H28" s="40"/>
      <c r="I28" s="40"/>
      <c r="J28" s="40"/>
      <c r="K28" s="40"/>
      <c r="L28" s="41"/>
      <c r="M28" s="39" t="s">
        <v>17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1812</v>
      </c>
      <c r="D29" s="49"/>
      <c r="E29" s="50"/>
      <c r="F29" s="24" t="s">
        <v>28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1812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1644</v>
      </c>
      <c r="D30" s="31"/>
      <c r="E30" s="32"/>
      <c r="F30" s="25" t="s">
        <v>29</v>
      </c>
      <c r="G30" s="30">
        <v>0</v>
      </c>
      <c r="H30" s="31"/>
      <c r="I30" s="31"/>
      <c r="J30" s="31"/>
      <c r="K30" s="31"/>
      <c r="L30" s="32"/>
      <c r="M30" s="27">
        <f t="shared" si="0"/>
        <v>1644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812</v>
      </c>
      <c r="D31" s="31"/>
      <c r="E31" s="32"/>
      <c r="F31" s="25" t="s">
        <v>28</v>
      </c>
      <c r="G31" s="30">
        <v>0</v>
      </c>
      <c r="H31" s="31"/>
      <c r="I31" s="31"/>
      <c r="J31" s="31"/>
      <c r="K31" s="31"/>
      <c r="L31" s="32"/>
      <c r="M31" s="27">
        <f t="shared" si="0"/>
        <v>812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812</v>
      </c>
      <c r="D32" s="31"/>
      <c r="E32" s="32"/>
      <c r="F32" s="25" t="s">
        <v>28</v>
      </c>
      <c r="G32" s="30">
        <v>0</v>
      </c>
      <c r="H32" s="31"/>
      <c r="I32" s="31"/>
      <c r="J32" s="31"/>
      <c r="K32" s="31"/>
      <c r="L32" s="32"/>
      <c r="M32" s="27">
        <f t="shared" si="0"/>
        <v>812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812</v>
      </c>
      <c r="D33" s="31"/>
      <c r="E33" s="32"/>
      <c r="F33" s="25" t="s">
        <v>28</v>
      </c>
      <c r="G33" s="30">
        <v>0</v>
      </c>
      <c r="H33" s="31"/>
      <c r="I33" s="31"/>
      <c r="J33" s="31"/>
      <c r="K33" s="31"/>
      <c r="L33" s="32"/>
      <c r="M33" s="27">
        <f t="shared" si="0"/>
        <v>812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812</v>
      </c>
      <c r="D34" s="31"/>
      <c r="E34" s="32"/>
      <c r="F34" s="25" t="s">
        <v>28</v>
      </c>
      <c r="G34" s="30">
        <v>0</v>
      </c>
      <c r="H34" s="31"/>
      <c r="I34" s="31"/>
      <c r="J34" s="31"/>
      <c r="K34" s="31"/>
      <c r="L34" s="32"/>
      <c r="M34" s="27">
        <f t="shared" si="0"/>
        <v>812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812</v>
      </c>
      <c r="D35" s="31"/>
      <c r="E35" s="32"/>
      <c r="F35" s="25" t="s">
        <v>28</v>
      </c>
      <c r="G35" s="30">
        <v>0</v>
      </c>
      <c r="H35" s="31"/>
      <c r="I35" s="31"/>
      <c r="J35" s="31"/>
      <c r="K35" s="31"/>
      <c r="L35" s="32"/>
      <c r="M35" s="27">
        <f t="shared" si="0"/>
        <v>812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812</v>
      </c>
      <c r="D36" s="31"/>
      <c r="E36" s="32"/>
      <c r="F36" s="25" t="s">
        <v>28</v>
      </c>
      <c r="G36" s="30">
        <v>0</v>
      </c>
      <c r="H36" s="31"/>
      <c r="I36" s="31"/>
      <c r="J36" s="31"/>
      <c r="K36" s="31"/>
      <c r="L36" s="32"/>
      <c r="M36" s="27">
        <f t="shared" si="0"/>
        <v>812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812</v>
      </c>
      <c r="D37" s="31"/>
      <c r="E37" s="32"/>
      <c r="F37" s="25" t="s">
        <v>28</v>
      </c>
      <c r="G37" s="30">
        <v>0</v>
      </c>
      <c r="H37" s="31"/>
      <c r="I37" s="31"/>
      <c r="J37" s="31"/>
      <c r="K37" s="31"/>
      <c r="L37" s="32"/>
      <c r="M37" s="27">
        <f t="shared" si="0"/>
        <v>812</v>
      </c>
      <c r="N37" s="28"/>
      <c r="O37" s="28"/>
      <c r="P37" s="28"/>
      <c r="Q37" s="29"/>
      <c r="R37" s="6"/>
    </row>
    <row r="38" spans="1:18" ht="12.75">
      <c r="A38" s="4"/>
      <c r="B38" s="20">
        <v>10</v>
      </c>
      <c r="C38" s="30">
        <v>812</v>
      </c>
      <c r="D38" s="31"/>
      <c r="E38" s="32"/>
      <c r="F38" s="25" t="s">
        <v>28</v>
      </c>
      <c r="G38" s="30">
        <v>0</v>
      </c>
      <c r="H38" s="31"/>
      <c r="I38" s="31"/>
      <c r="J38" s="31"/>
      <c r="K38" s="31"/>
      <c r="L38" s="32"/>
      <c r="M38" s="27">
        <f t="shared" si="0"/>
        <v>812</v>
      </c>
      <c r="N38" s="28"/>
      <c r="O38" s="28"/>
      <c r="P38" s="28"/>
      <c r="Q38" s="29"/>
      <c r="R38" s="6"/>
    </row>
    <row r="39" spans="1:18" ht="12.75">
      <c r="A39" s="4"/>
      <c r="B39" s="20">
        <v>11</v>
      </c>
      <c r="C39" s="30">
        <v>812</v>
      </c>
      <c r="D39" s="31"/>
      <c r="E39" s="32"/>
      <c r="F39" s="25" t="s">
        <v>28</v>
      </c>
      <c r="G39" s="30">
        <v>0</v>
      </c>
      <c r="H39" s="31"/>
      <c r="I39" s="31"/>
      <c r="J39" s="31"/>
      <c r="K39" s="31"/>
      <c r="L39" s="32"/>
      <c r="M39" s="27">
        <f t="shared" si="0"/>
        <v>812</v>
      </c>
      <c r="N39" s="28"/>
      <c r="O39" s="28"/>
      <c r="P39" s="28"/>
      <c r="Q39" s="29"/>
      <c r="R39" s="6"/>
    </row>
    <row r="40" spans="1:18" ht="12.75">
      <c r="A40" s="4"/>
      <c r="B40" s="20">
        <v>12</v>
      </c>
      <c r="C40" s="30">
        <v>812</v>
      </c>
      <c r="D40" s="31"/>
      <c r="E40" s="32"/>
      <c r="F40" s="25" t="s">
        <v>28</v>
      </c>
      <c r="G40" s="30">
        <v>0</v>
      </c>
      <c r="H40" s="31"/>
      <c r="I40" s="31"/>
      <c r="J40" s="31"/>
      <c r="K40" s="31"/>
      <c r="L40" s="32"/>
      <c r="M40" s="27">
        <f t="shared" si="0"/>
        <v>812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18</v>
      </c>
      <c r="C44" s="33">
        <f>SUM(C29:F43)</f>
        <v>11576</v>
      </c>
      <c r="D44" s="34"/>
      <c r="E44" s="35"/>
      <c r="F44" s="22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11576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19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118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100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>
      <c r="A51" s="4"/>
      <c r="B51" s="58" t="s">
        <v>9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6"/>
    </row>
    <row r="52" spans="1:18" ht="12.75">
      <c r="A52" s="4"/>
      <c r="B52" s="58" t="s">
        <v>9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9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9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9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9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9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9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9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9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9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9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113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C44:E44"/>
    <mergeCell ref="C39:E39"/>
    <mergeCell ref="C40:E40"/>
    <mergeCell ref="C41:E41"/>
    <mergeCell ref="C42:E42"/>
    <mergeCell ref="C32:E32"/>
    <mergeCell ref="C33:E33"/>
    <mergeCell ref="C34:E34"/>
    <mergeCell ref="C35:E35"/>
    <mergeCell ref="C28:E28"/>
    <mergeCell ref="C29:E29"/>
    <mergeCell ref="C30:E30"/>
    <mergeCell ref="C31:E31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B13:Q13"/>
    <mergeCell ref="D9:Q9"/>
    <mergeCell ref="B4:Q4"/>
    <mergeCell ref="B5:Q5"/>
    <mergeCell ref="C8:F8"/>
    <mergeCell ref="L45:M45"/>
    <mergeCell ref="O45:Q45"/>
    <mergeCell ref="C45:D45"/>
    <mergeCell ref="E45:G45"/>
    <mergeCell ref="I45:K45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B57:Q57"/>
    <mergeCell ref="B58:Q58"/>
    <mergeCell ref="B59:Q59"/>
    <mergeCell ref="B60:Q6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M37:Q37"/>
    <mergeCell ref="M38:Q38"/>
    <mergeCell ref="M39:Q39"/>
    <mergeCell ref="M40:Q40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3:Q33"/>
    <mergeCell ref="M34:Q34"/>
    <mergeCell ref="M35:Q35"/>
    <mergeCell ref="M28:Q28"/>
    <mergeCell ref="M29:Q29"/>
    <mergeCell ref="M30:Q30"/>
    <mergeCell ref="M31:Q31"/>
    <mergeCell ref="M41:Q41"/>
    <mergeCell ref="G42:L42"/>
    <mergeCell ref="M42:Q42"/>
    <mergeCell ref="G44:L44"/>
    <mergeCell ref="G41:L41"/>
    <mergeCell ref="M43:Q43"/>
    <mergeCell ref="M44:Q44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Plan36"/>
  <dimension ref="A1:R69"/>
  <sheetViews>
    <sheetView showGridLines="0" workbookViewId="0" topLeftCell="A1">
      <selection activeCell="B52" sqref="B52:Q52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1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2</v>
      </c>
      <c r="C8" s="70" t="s">
        <v>23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3</v>
      </c>
      <c r="C9" s="18"/>
      <c r="D9" s="68" t="s">
        <v>101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4</v>
      </c>
      <c r="C10" s="72" t="s">
        <v>35</v>
      </c>
      <c r="D10" s="72"/>
      <c r="E10" s="72"/>
      <c r="F10" s="72"/>
      <c r="G10" s="72"/>
      <c r="H10" s="72"/>
      <c r="I10" s="72"/>
      <c r="J10" s="72"/>
      <c r="K10" s="16" t="s">
        <v>5</v>
      </c>
      <c r="L10" s="73" t="s">
        <v>26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6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7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8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102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11</v>
      </c>
      <c r="C21" s="55"/>
      <c r="D21" s="55"/>
      <c r="E21" s="55"/>
      <c r="F21" s="55"/>
      <c r="G21" s="55" t="s">
        <v>12</v>
      </c>
      <c r="H21" s="55"/>
      <c r="I21" s="55"/>
      <c r="J21" s="55"/>
      <c r="K21" s="55"/>
      <c r="L21" s="55" t="s">
        <v>13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16219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16219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14</v>
      </c>
      <c r="C27" s="51" t="s">
        <v>20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15</v>
      </c>
      <c r="D28" s="79"/>
      <c r="E28" s="80"/>
      <c r="F28" s="23" t="s">
        <v>22</v>
      </c>
      <c r="G28" s="39" t="s">
        <v>16</v>
      </c>
      <c r="H28" s="40"/>
      <c r="I28" s="40"/>
      <c r="J28" s="40"/>
      <c r="K28" s="40"/>
      <c r="L28" s="41"/>
      <c r="M28" s="39" t="s">
        <v>17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2854</v>
      </c>
      <c r="D29" s="49"/>
      <c r="E29" s="50"/>
      <c r="F29" s="24" t="s">
        <v>28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2854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1825</v>
      </c>
      <c r="D30" s="31"/>
      <c r="E30" s="32"/>
      <c r="F30" s="25" t="s">
        <v>29</v>
      </c>
      <c r="G30" s="30">
        <v>0</v>
      </c>
      <c r="H30" s="31"/>
      <c r="I30" s="31"/>
      <c r="J30" s="31"/>
      <c r="K30" s="31"/>
      <c r="L30" s="32"/>
      <c r="M30" s="27">
        <f t="shared" si="0"/>
        <v>1825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3854</v>
      </c>
      <c r="D31" s="31"/>
      <c r="E31" s="32"/>
      <c r="F31" s="25" t="s">
        <v>28</v>
      </c>
      <c r="G31" s="30">
        <v>0</v>
      </c>
      <c r="H31" s="31"/>
      <c r="I31" s="31"/>
      <c r="J31" s="31"/>
      <c r="K31" s="31"/>
      <c r="L31" s="32"/>
      <c r="M31" s="27">
        <f t="shared" si="0"/>
        <v>3854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854</v>
      </c>
      <c r="D32" s="31"/>
      <c r="E32" s="32"/>
      <c r="F32" s="25" t="s">
        <v>28</v>
      </c>
      <c r="G32" s="30">
        <v>0</v>
      </c>
      <c r="H32" s="31"/>
      <c r="I32" s="31"/>
      <c r="J32" s="31"/>
      <c r="K32" s="31"/>
      <c r="L32" s="32"/>
      <c r="M32" s="27">
        <f t="shared" si="0"/>
        <v>854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854</v>
      </c>
      <c r="D33" s="31"/>
      <c r="E33" s="32"/>
      <c r="F33" s="25" t="s">
        <v>28</v>
      </c>
      <c r="G33" s="30">
        <v>0</v>
      </c>
      <c r="H33" s="31"/>
      <c r="I33" s="31"/>
      <c r="J33" s="31"/>
      <c r="K33" s="31"/>
      <c r="L33" s="32"/>
      <c r="M33" s="27">
        <f t="shared" si="0"/>
        <v>854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854</v>
      </c>
      <c r="D34" s="31"/>
      <c r="E34" s="32"/>
      <c r="F34" s="25" t="s">
        <v>28</v>
      </c>
      <c r="G34" s="30">
        <v>0</v>
      </c>
      <c r="H34" s="31"/>
      <c r="I34" s="31"/>
      <c r="J34" s="31"/>
      <c r="K34" s="31"/>
      <c r="L34" s="32"/>
      <c r="M34" s="27">
        <f t="shared" si="0"/>
        <v>854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854</v>
      </c>
      <c r="D35" s="31"/>
      <c r="E35" s="32"/>
      <c r="F35" s="25" t="s">
        <v>28</v>
      </c>
      <c r="G35" s="30">
        <v>0</v>
      </c>
      <c r="H35" s="31"/>
      <c r="I35" s="31"/>
      <c r="J35" s="31"/>
      <c r="K35" s="31"/>
      <c r="L35" s="32"/>
      <c r="M35" s="27">
        <f t="shared" si="0"/>
        <v>854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854</v>
      </c>
      <c r="D36" s="31"/>
      <c r="E36" s="32"/>
      <c r="F36" s="25" t="s">
        <v>28</v>
      </c>
      <c r="G36" s="30">
        <v>0</v>
      </c>
      <c r="H36" s="31"/>
      <c r="I36" s="31"/>
      <c r="J36" s="31"/>
      <c r="K36" s="31"/>
      <c r="L36" s="32"/>
      <c r="M36" s="27">
        <f t="shared" si="0"/>
        <v>854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854</v>
      </c>
      <c r="D37" s="31"/>
      <c r="E37" s="32"/>
      <c r="F37" s="25" t="s">
        <v>28</v>
      </c>
      <c r="G37" s="30">
        <v>0</v>
      </c>
      <c r="H37" s="31"/>
      <c r="I37" s="31"/>
      <c r="J37" s="31"/>
      <c r="K37" s="31"/>
      <c r="L37" s="32"/>
      <c r="M37" s="27">
        <f t="shared" si="0"/>
        <v>854</v>
      </c>
      <c r="N37" s="28"/>
      <c r="O37" s="28"/>
      <c r="P37" s="28"/>
      <c r="Q37" s="29"/>
      <c r="R37" s="6"/>
    </row>
    <row r="38" spans="1:18" ht="12.75">
      <c r="A38" s="4"/>
      <c r="B38" s="20">
        <v>10</v>
      </c>
      <c r="C38" s="30">
        <v>854</v>
      </c>
      <c r="D38" s="31"/>
      <c r="E38" s="32"/>
      <c r="F38" s="25" t="s">
        <v>28</v>
      </c>
      <c r="G38" s="30">
        <v>0</v>
      </c>
      <c r="H38" s="31"/>
      <c r="I38" s="31"/>
      <c r="J38" s="31"/>
      <c r="K38" s="31"/>
      <c r="L38" s="32"/>
      <c r="M38" s="27">
        <f t="shared" si="0"/>
        <v>854</v>
      </c>
      <c r="N38" s="28"/>
      <c r="O38" s="28"/>
      <c r="P38" s="28"/>
      <c r="Q38" s="29"/>
      <c r="R38" s="6"/>
    </row>
    <row r="39" spans="1:18" ht="12.75">
      <c r="A39" s="4"/>
      <c r="B39" s="20">
        <v>11</v>
      </c>
      <c r="C39" s="30">
        <v>854</v>
      </c>
      <c r="D39" s="31"/>
      <c r="E39" s="32"/>
      <c r="F39" s="25" t="s">
        <v>28</v>
      </c>
      <c r="G39" s="30">
        <v>0</v>
      </c>
      <c r="H39" s="31"/>
      <c r="I39" s="31"/>
      <c r="J39" s="31"/>
      <c r="K39" s="31"/>
      <c r="L39" s="32"/>
      <c r="M39" s="27">
        <f t="shared" si="0"/>
        <v>854</v>
      </c>
      <c r="N39" s="28"/>
      <c r="O39" s="28"/>
      <c r="P39" s="28"/>
      <c r="Q39" s="29"/>
      <c r="R39" s="6"/>
    </row>
    <row r="40" spans="1:18" ht="12.75">
      <c r="A40" s="4"/>
      <c r="B40" s="20">
        <v>12</v>
      </c>
      <c r="C40" s="30">
        <v>854</v>
      </c>
      <c r="D40" s="31"/>
      <c r="E40" s="32"/>
      <c r="F40" s="25" t="s">
        <v>28</v>
      </c>
      <c r="G40" s="30">
        <v>0</v>
      </c>
      <c r="H40" s="31"/>
      <c r="I40" s="31"/>
      <c r="J40" s="31"/>
      <c r="K40" s="31"/>
      <c r="L40" s="32"/>
      <c r="M40" s="27">
        <f t="shared" si="0"/>
        <v>854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18</v>
      </c>
      <c r="C44" s="33">
        <f>SUM(C29:F43)</f>
        <v>16219</v>
      </c>
      <c r="D44" s="34"/>
      <c r="E44" s="35"/>
      <c r="F44" s="22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16219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19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119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103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 t="s">
        <v>83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 customHeight="1">
      <c r="A51" s="4"/>
      <c r="B51" s="64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6"/>
      <c r="R51" s="6"/>
    </row>
    <row r="52" spans="1:18" ht="12.75">
      <c r="A52" s="4"/>
      <c r="B52" s="58" t="s">
        <v>9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9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9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9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9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9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9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9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9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9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9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113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C44:E44"/>
    <mergeCell ref="C39:E39"/>
    <mergeCell ref="C40:E40"/>
    <mergeCell ref="C41:E41"/>
    <mergeCell ref="C42:E42"/>
    <mergeCell ref="C32:E32"/>
    <mergeCell ref="C33:E33"/>
    <mergeCell ref="C34:E34"/>
    <mergeCell ref="C35:E35"/>
    <mergeCell ref="C28:E28"/>
    <mergeCell ref="C29:E29"/>
    <mergeCell ref="C30:E30"/>
    <mergeCell ref="C31:E31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B13:Q13"/>
    <mergeCell ref="D9:Q9"/>
    <mergeCell ref="B4:Q4"/>
    <mergeCell ref="B5:Q5"/>
    <mergeCell ref="C8:F8"/>
    <mergeCell ref="L45:M45"/>
    <mergeCell ref="O45:Q45"/>
    <mergeCell ref="C45:D45"/>
    <mergeCell ref="E45:G45"/>
    <mergeCell ref="I45:K45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B57:Q57"/>
    <mergeCell ref="B58:Q58"/>
    <mergeCell ref="B59:Q59"/>
    <mergeCell ref="B60:Q6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M37:Q37"/>
    <mergeCell ref="M38:Q38"/>
    <mergeCell ref="M39:Q39"/>
    <mergeCell ref="M40:Q40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3:Q33"/>
    <mergeCell ref="M34:Q34"/>
    <mergeCell ref="M35:Q35"/>
    <mergeCell ref="M28:Q28"/>
    <mergeCell ref="M29:Q29"/>
    <mergeCell ref="M30:Q30"/>
    <mergeCell ref="M31:Q31"/>
    <mergeCell ref="M41:Q41"/>
    <mergeCell ref="G42:L42"/>
    <mergeCell ref="M42:Q42"/>
    <mergeCell ref="G44:L44"/>
    <mergeCell ref="G41:L41"/>
    <mergeCell ref="M43:Q43"/>
    <mergeCell ref="M44:Q44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Plan37"/>
  <dimension ref="A1:R69"/>
  <sheetViews>
    <sheetView showGridLines="0" workbookViewId="0" topLeftCell="A1">
      <selection activeCell="B52" sqref="B52:Q52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1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2</v>
      </c>
      <c r="C8" s="70" t="s">
        <v>23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3</v>
      </c>
      <c r="C9" s="18"/>
      <c r="D9" s="68" t="s">
        <v>104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4</v>
      </c>
      <c r="C10" s="72" t="s">
        <v>35</v>
      </c>
      <c r="D10" s="72"/>
      <c r="E10" s="72"/>
      <c r="F10" s="72"/>
      <c r="G10" s="72"/>
      <c r="H10" s="72"/>
      <c r="I10" s="72"/>
      <c r="J10" s="72"/>
      <c r="K10" s="16" t="s">
        <v>5</v>
      </c>
      <c r="L10" s="73" t="s">
        <v>26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6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7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8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105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11</v>
      </c>
      <c r="C21" s="55"/>
      <c r="D21" s="55"/>
      <c r="E21" s="55"/>
      <c r="F21" s="55"/>
      <c r="G21" s="55" t="s">
        <v>12</v>
      </c>
      <c r="H21" s="55"/>
      <c r="I21" s="55"/>
      <c r="J21" s="55"/>
      <c r="K21" s="55"/>
      <c r="L21" s="55" t="s">
        <v>13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7334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7334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14</v>
      </c>
      <c r="C27" s="51" t="s">
        <v>20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15</v>
      </c>
      <c r="D28" s="79"/>
      <c r="E28" s="80"/>
      <c r="F28" s="23" t="s">
        <v>22</v>
      </c>
      <c r="G28" s="39" t="s">
        <v>16</v>
      </c>
      <c r="H28" s="40"/>
      <c r="I28" s="40"/>
      <c r="J28" s="40"/>
      <c r="K28" s="40"/>
      <c r="L28" s="41"/>
      <c r="M28" s="39" t="s">
        <v>17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1490</v>
      </c>
      <c r="D29" s="49"/>
      <c r="E29" s="50"/>
      <c r="F29" s="24" t="s">
        <v>28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1490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944</v>
      </c>
      <c r="D30" s="31"/>
      <c r="E30" s="32"/>
      <c r="F30" s="25" t="s">
        <v>29</v>
      </c>
      <c r="G30" s="30">
        <v>0</v>
      </c>
      <c r="H30" s="31"/>
      <c r="I30" s="31"/>
      <c r="J30" s="31"/>
      <c r="K30" s="31"/>
      <c r="L30" s="32"/>
      <c r="M30" s="27">
        <f t="shared" si="0"/>
        <v>944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490</v>
      </c>
      <c r="D31" s="31"/>
      <c r="E31" s="32"/>
      <c r="F31" s="25" t="s">
        <v>28</v>
      </c>
      <c r="G31" s="30">
        <v>0</v>
      </c>
      <c r="H31" s="31"/>
      <c r="I31" s="31"/>
      <c r="J31" s="31"/>
      <c r="K31" s="31"/>
      <c r="L31" s="32"/>
      <c r="M31" s="27">
        <f t="shared" si="0"/>
        <v>490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490</v>
      </c>
      <c r="D32" s="31"/>
      <c r="E32" s="32"/>
      <c r="F32" s="25" t="s">
        <v>28</v>
      </c>
      <c r="G32" s="30">
        <v>0</v>
      </c>
      <c r="H32" s="31"/>
      <c r="I32" s="31"/>
      <c r="J32" s="31"/>
      <c r="K32" s="31"/>
      <c r="L32" s="32"/>
      <c r="M32" s="27">
        <f t="shared" si="0"/>
        <v>490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490</v>
      </c>
      <c r="D33" s="31"/>
      <c r="E33" s="32"/>
      <c r="F33" s="25" t="s">
        <v>28</v>
      </c>
      <c r="G33" s="30">
        <v>0</v>
      </c>
      <c r="H33" s="31"/>
      <c r="I33" s="31"/>
      <c r="J33" s="31"/>
      <c r="K33" s="31"/>
      <c r="L33" s="32"/>
      <c r="M33" s="27">
        <f t="shared" si="0"/>
        <v>490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490</v>
      </c>
      <c r="D34" s="31"/>
      <c r="E34" s="32"/>
      <c r="F34" s="25" t="s">
        <v>28</v>
      </c>
      <c r="G34" s="30">
        <v>0</v>
      </c>
      <c r="H34" s="31"/>
      <c r="I34" s="31"/>
      <c r="J34" s="31"/>
      <c r="K34" s="31"/>
      <c r="L34" s="32"/>
      <c r="M34" s="27">
        <f t="shared" si="0"/>
        <v>490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490</v>
      </c>
      <c r="D35" s="31"/>
      <c r="E35" s="32"/>
      <c r="F35" s="25" t="s">
        <v>28</v>
      </c>
      <c r="G35" s="30">
        <v>0</v>
      </c>
      <c r="H35" s="31"/>
      <c r="I35" s="31"/>
      <c r="J35" s="31"/>
      <c r="K35" s="31"/>
      <c r="L35" s="32"/>
      <c r="M35" s="27">
        <f t="shared" si="0"/>
        <v>490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490</v>
      </c>
      <c r="D36" s="31"/>
      <c r="E36" s="32"/>
      <c r="F36" s="25" t="s">
        <v>28</v>
      </c>
      <c r="G36" s="30">
        <v>0</v>
      </c>
      <c r="H36" s="31"/>
      <c r="I36" s="31"/>
      <c r="J36" s="31"/>
      <c r="K36" s="31"/>
      <c r="L36" s="32"/>
      <c r="M36" s="27">
        <f t="shared" si="0"/>
        <v>490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490</v>
      </c>
      <c r="D37" s="31"/>
      <c r="E37" s="32"/>
      <c r="F37" s="25" t="s">
        <v>28</v>
      </c>
      <c r="G37" s="30">
        <v>0</v>
      </c>
      <c r="H37" s="31"/>
      <c r="I37" s="31"/>
      <c r="J37" s="31"/>
      <c r="K37" s="31"/>
      <c r="L37" s="32"/>
      <c r="M37" s="27">
        <f t="shared" si="0"/>
        <v>490</v>
      </c>
      <c r="N37" s="28"/>
      <c r="O37" s="28"/>
      <c r="P37" s="28"/>
      <c r="Q37" s="29"/>
      <c r="R37" s="6"/>
    </row>
    <row r="38" spans="1:18" ht="12.75">
      <c r="A38" s="4"/>
      <c r="B38" s="20">
        <v>10</v>
      </c>
      <c r="C38" s="30">
        <v>490</v>
      </c>
      <c r="D38" s="31"/>
      <c r="E38" s="32"/>
      <c r="F38" s="25" t="s">
        <v>28</v>
      </c>
      <c r="G38" s="30">
        <v>0</v>
      </c>
      <c r="H38" s="31"/>
      <c r="I38" s="31"/>
      <c r="J38" s="31"/>
      <c r="K38" s="31"/>
      <c r="L38" s="32"/>
      <c r="M38" s="27">
        <f t="shared" si="0"/>
        <v>490</v>
      </c>
      <c r="N38" s="28"/>
      <c r="O38" s="28"/>
      <c r="P38" s="28"/>
      <c r="Q38" s="29"/>
      <c r="R38" s="6"/>
    </row>
    <row r="39" spans="1:18" ht="12.75">
      <c r="A39" s="4"/>
      <c r="B39" s="20">
        <v>11</v>
      </c>
      <c r="C39" s="30">
        <v>490</v>
      </c>
      <c r="D39" s="31"/>
      <c r="E39" s="32"/>
      <c r="F39" s="25" t="s">
        <v>28</v>
      </c>
      <c r="G39" s="30">
        <v>0</v>
      </c>
      <c r="H39" s="31"/>
      <c r="I39" s="31"/>
      <c r="J39" s="31"/>
      <c r="K39" s="31"/>
      <c r="L39" s="32"/>
      <c r="M39" s="27">
        <f t="shared" si="0"/>
        <v>490</v>
      </c>
      <c r="N39" s="28"/>
      <c r="O39" s="28"/>
      <c r="P39" s="28"/>
      <c r="Q39" s="29"/>
      <c r="R39" s="6"/>
    </row>
    <row r="40" spans="1:18" ht="12.75">
      <c r="A40" s="4"/>
      <c r="B40" s="20">
        <v>12</v>
      </c>
      <c r="C40" s="30">
        <v>490</v>
      </c>
      <c r="D40" s="31"/>
      <c r="E40" s="32"/>
      <c r="F40" s="25" t="s">
        <v>28</v>
      </c>
      <c r="G40" s="30">
        <v>0</v>
      </c>
      <c r="H40" s="31"/>
      <c r="I40" s="31"/>
      <c r="J40" s="31"/>
      <c r="K40" s="31"/>
      <c r="L40" s="32"/>
      <c r="M40" s="27">
        <f t="shared" si="0"/>
        <v>490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18</v>
      </c>
      <c r="C44" s="33">
        <f>SUM(C29:F43)</f>
        <v>7334</v>
      </c>
      <c r="D44" s="34"/>
      <c r="E44" s="35"/>
      <c r="F44" s="22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7334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19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118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106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>
      <c r="A51" s="4"/>
      <c r="B51" s="58" t="s">
        <v>9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6"/>
    </row>
    <row r="52" spans="1:18" ht="12.75">
      <c r="A52" s="4"/>
      <c r="B52" s="58" t="s">
        <v>9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9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9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9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9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9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9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9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9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9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9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113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C44:E44"/>
    <mergeCell ref="C39:E39"/>
    <mergeCell ref="C40:E40"/>
    <mergeCell ref="C41:E41"/>
    <mergeCell ref="C42:E42"/>
    <mergeCell ref="C32:E32"/>
    <mergeCell ref="C33:E33"/>
    <mergeCell ref="C34:E34"/>
    <mergeCell ref="C35:E35"/>
    <mergeCell ref="C28:E28"/>
    <mergeCell ref="C29:E29"/>
    <mergeCell ref="C30:E30"/>
    <mergeCell ref="C31:E31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B13:Q13"/>
    <mergeCell ref="D9:Q9"/>
    <mergeCell ref="B4:Q4"/>
    <mergeCell ref="B5:Q5"/>
    <mergeCell ref="C8:F8"/>
    <mergeCell ref="L45:M45"/>
    <mergeCell ref="O45:Q45"/>
    <mergeCell ref="C45:D45"/>
    <mergeCell ref="E45:G45"/>
    <mergeCell ref="I45:K45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B57:Q57"/>
    <mergeCell ref="B58:Q58"/>
    <mergeCell ref="B59:Q59"/>
    <mergeCell ref="B60:Q6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M37:Q37"/>
    <mergeCell ref="M38:Q38"/>
    <mergeCell ref="M39:Q39"/>
    <mergeCell ref="M40:Q40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3:Q33"/>
    <mergeCell ref="M34:Q34"/>
    <mergeCell ref="M35:Q35"/>
    <mergeCell ref="M28:Q28"/>
    <mergeCell ref="M29:Q29"/>
    <mergeCell ref="M30:Q30"/>
    <mergeCell ref="M31:Q31"/>
    <mergeCell ref="M41:Q41"/>
    <mergeCell ref="G42:L42"/>
    <mergeCell ref="M42:Q42"/>
    <mergeCell ref="G44:L44"/>
    <mergeCell ref="G41:L41"/>
    <mergeCell ref="M43:Q43"/>
    <mergeCell ref="M44:Q44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Plan21"/>
  <dimension ref="A1:R69"/>
  <sheetViews>
    <sheetView showGridLines="0" workbookViewId="0" topLeftCell="A5">
      <selection activeCell="B53" sqref="B53:Q53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1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2</v>
      </c>
      <c r="C8" s="70" t="s">
        <v>23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3</v>
      </c>
      <c r="C9" s="18"/>
      <c r="D9" s="68" t="s">
        <v>42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4</v>
      </c>
      <c r="C10" s="72" t="s">
        <v>26</v>
      </c>
      <c r="D10" s="72"/>
      <c r="E10" s="72"/>
      <c r="F10" s="72"/>
      <c r="G10" s="72"/>
      <c r="H10" s="72"/>
      <c r="I10" s="72"/>
      <c r="J10" s="72"/>
      <c r="K10" s="16" t="s">
        <v>5</v>
      </c>
      <c r="L10" s="73" t="s">
        <v>26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6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7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8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43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11</v>
      </c>
      <c r="C21" s="55"/>
      <c r="D21" s="55"/>
      <c r="E21" s="55"/>
      <c r="F21" s="55"/>
      <c r="G21" s="55" t="s">
        <v>12</v>
      </c>
      <c r="H21" s="55"/>
      <c r="I21" s="55"/>
      <c r="J21" s="55"/>
      <c r="K21" s="55"/>
      <c r="L21" s="55" t="s">
        <v>13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21658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21658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14</v>
      </c>
      <c r="C27" s="51" t="s">
        <v>20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15</v>
      </c>
      <c r="D28" s="79"/>
      <c r="E28" s="80"/>
      <c r="F28" s="23" t="s">
        <v>22</v>
      </c>
      <c r="G28" s="39" t="s">
        <v>16</v>
      </c>
      <c r="H28" s="40"/>
      <c r="I28" s="40"/>
      <c r="J28" s="40"/>
      <c r="K28" s="40"/>
      <c r="L28" s="41"/>
      <c r="M28" s="39" t="s">
        <v>17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3914</v>
      </c>
      <c r="D29" s="49"/>
      <c r="E29" s="50"/>
      <c r="F29" s="24" t="s">
        <v>28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3914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3604</v>
      </c>
      <c r="D30" s="31"/>
      <c r="E30" s="32"/>
      <c r="F30" s="25" t="s">
        <v>29</v>
      </c>
      <c r="G30" s="30">
        <v>0</v>
      </c>
      <c r="H30" s="31"/>
      <c r="I30" s="31"/>
      <c r="J30" s="31"/>
      <c r="K30" s="31"/>
      <c r="L30" s="32"/>
      <c r="M30" s="27">
        <f t="shared" si="0"/>
        <v>3604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1414</v>
      </c>
      <c r="D31" s="31"/>
      <c r="E31" s="32"/>
      <c r="F31" s="25" t="s">
        <v>28</v>
      </c>
      <c r="G31" s="30">
        <v>0</v>
      </c>
      <c r="H31" s="31"/>
      <c r="I31" s="31"/>
      <c r="J31" s="31"/>
      <c r="K31" s="31"/>
      <c r="L31" s="32"/>
      <c r="M31" s="27">
        <f t="shared" si="0"/>
        <v>1414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1414</v>
      </c>
      <c r="D32" s="31"/>
      <c r="E32" s="32"/>
      <c r="F32" s="25" t="s">
        <v>28</v>
      </c>
      <c r="G32" s="30">
        <v>0</v>
      </c>
      <c r="H32" s="31"/>
      <c r="I32" s="31"/>
      <c r="J32" s="31"/>
      <c r="K32" s="31"/>
      <c r="L32" s="32"/>
      <c r="M32" s="27">
        <f t="shared" si="0"/>
        <v>1414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1414</v>
      </c>
      <c r="D33" s="31"/>
      <c r="E33" s="32"/>
      <c r="F33" s="25" t="s">
        <v>28</v>
      </c>
      <c r="G33" s="30">
        <v>0</v>
      </c>
      <c r="H33" s="31"/>
      <c r="I33" s="31"/>
      <c r="J33" s="31"/>
      <c r="K33" s="31"/>
      <c r="L33" s="32"/>
      <c r="M33" s="27">
        <f t="shared" si="0"/>
        <v>1414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1414</v>
      </c>
      <c r="D34" s="31"/>
      <c r="E34" s="32"/>
      <c r="F34" s="25" t="s">
        <v>28</v>
      </c>
      <c r="G34" s="30">
        <v>0</v>
      </c>
      <c r="H34" s="31"/>
      <c r="I34" s="31"/>
      <c r="J34" s="31"/>
      <c r="K34" s="31"/>
      <c r="L34" s="32"/>
      <c r="M34" s="27">
        <f t="shared" si="0"/>
        <v>1414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1414</v>
      </c>
      <c r="D35" s="31"/>
      <c r="E35" s="32"/>
      <c r="F35" s="25" t="s">
        <v>28</v>
      </c>
      <c r="G35" s="30">
        <v>0</v>
      </c>
      <c r="H35" s="31"/>
      <c r="I35" s="31"/>
      <c r="J35" s="31"/>
      <c r="K35" s="31"/>
      <c r="L35" s="32"/>
      <c r="M35" s="27">
        <f t="shared" si="0"/>
        <v>1414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1414</v>
      </c>
      <c r="D36" s="31"/>
      <c r="E36" s="32"/>
      <c r="F36" s="25" t="s">
        <v>28</v>
      </c>
      <c r="G36" s="30">
        <v>0</v>
      </c>
      <c r="H36" s="31"/>
      <c r="I36" s="31"/>
      <c r="J36" s="31"/>
      <c r="K36" s="31"/>
      <c r="L36" s="32"/>
      <c r="M36" s="27">
        <f t="shared" si="0"/>
        <v>1414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1414</v>
      </c>
      <c r="D37" s="31"/>
      <c r="E37" s="32"/>
      <c r="F37" s="25" t="s">
        <v>28</v>
      </c>
      <c r="G37" s="30">
        <v>0</v>
      </c>
      <c r="H37" s="31"/>
      <c r="I37" s="31"/>
      <c r="J37" s="31"/>
      <c r="K37" s="31"/>
      <c r="L37" s="32"/>
      <c r="M37" s="27">
        <f t="shared" si="0"/>
        <v>1414</v>
      </c>
      <c r="N37" s="28"/>
      <c r="O37" s="28"/>
      <c r="P37" s="28"/>
      <c r="Q37" s="29"/>
      <c r="R37" s="6"/>
    </row>
    <row r="38" spans="1:18" ht="12.75">
      <c r="A38" s="4"/>
      <c r="B38" s="20">
        <v>10</v>
      </c>
      <c r="C38" s="30">
        <v>1414</v>
      </c>
      <c r="D38" s="31"/>
      <c r="E38" s="32"/>
      <c r="F38" s="25" t="s">
        <v>28</v>
      </c>
      <c r="G38" s="30">
        <v>0</v>
      </c>
      <c r="H38" s="31"/>
      <c r="I38" s="31"/>
      <c r="J38" s="31"/>
      <c r="K38" s="31"/>
      <c r="L38" s="32"/>
      <c r="M38" s="27">
        <f t="shared" si="0"/>
        <v>1414</v>
      </c>
      <c r="N38" s="28"/>
      <c r="O38" s="28"/>
      <c r="P38" s="28"/>
      <c r="Q38" s="29"/>
      <c r="R38" s="6"/>
    </row>
    <row r="39" spans="1:18" ht="12.75">
      <c r="A39" s="4"/>
      <c r="B39" s="20">
        <v>11</v>
      </c>
      <c r="C39" s="30">
        <v>1414</v>
      </c>
      <c r="D39" s="31"/>
      <c r="E39" s="32"/>
      <c r="F39" s="25" t="s">
        <v>28</v>
      </c>
      <c r="G39" s="30">
        <v>0</v>
      </c>
      <c r="H39" s="31"/>
      <c r="I39" s="31"/>
      <c r="J39" s="31"/>
      <c r="K39" s="31"/>
      <c r="L39" s="32"/>
      <c r="M39" s="27">
        <f t="shared" si="0"/>
        <v>1414</v>
      </c>
      <c r="N39" s="28"/>
      <c r="O39" s="28"/>
      <c r="P39" s="28"/>
      <c r="Q39" s="29"/>
      <c r="R39" s="6"/>
    </row>
    <row r="40" spans="1:18" ht="12.75">
      <c r="A40" s="4"/>
      <c r="B40" s="20">
        <v>12</v>
      </c>
      <c r="C40" s="30">
        <v>1414</v>
      </c>
      <c r="D40" s="31"/>
      <c r="E40" s="32"/>
      <c r="F40" s="25" t="s">
        <v>28</v>
      </c>
      <c r="G40" s="30">
        <v>0</v>
      </c>
      <c r="H40" s="31"/>
      <c r="I40" s="31"/>
      <c r="J40" s="31"/>
      <c r="K40" s="31"/>
      <c r="L40" s="32"/>
      <c r="M40" s="27">
        <f t="shared" si="0"/>
        <v>1414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18</v>
      </c>
      <c r="C44" s="33">
        <f>SUM(C29:F43)</f>
        <v>21658</v>
      </c>
      <c r="D44" s="34"/>
      <c r="E44" s="35"/>
      <c r="F44" s="22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21658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19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116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44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>
      <c r="A51" s="4"/>
      <c r="B51" s="58" t="s">
        <v>9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6"/>
    </row>
    <row r="52" spans="1:18" ht="12.75">
      <c r="A52" s="4"/>
      <c r="B52" s="58" t="s">
        <v>9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9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9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9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9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9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9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9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9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9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9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113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C44:E44"/>
    <mergeCell ref="C39:E39"/>
    <mergeCell ref="C40:E40"/>
    <mergeCell ref="C41:E41"/>
    <mergeCell ref="C42:E42"/>
    <mergeCell ref="C32:E32"/>
    <mergeCell ref="C33:E33"/>
    <mergeCell ref="C34:E34"/>
    <mergeCell ref="C35:E35"/>
    <mergeCell ref="C28:E28"/>
    <mergeCell ref="C29:E29"/>
    <mergeCell ref="C30:E30"/>
    <mergeCell ref="C31:E31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B13:Q13"/>
    <mergeCell ref="D9:Q9"/>
    <mergeCell ref="B4:Q4"/>
    <mergeCell ref="B5:Q5"/>
    <mergeCell ref="C8:F8"/>
    <mergeCell ref="L45:M45"/>
    <mergeCell ref="O45:Q45"/>
    <mergeCell ref="C45:D45"/>
    <mergeCell ref="E45:G45"/>
    <mergeCell ref="I45:K45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B57:Q57"/>
    <mergeCell ref="B58:Q58"/>
    <mergeCell ref="B59:Q59"/>
    <mergeCell ref="B60:Q6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M37:Q37"/>
    <mergeCell ref="M38:Q38"/>
    <mergeCell ref="M39:Q39"/>
    <mergeCell ref="M40:Q40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3:Q33"/>
    <mergeCell ref="M34:Q34"/>
    <mergeCell ref="M35:Q35"/>
    <mergeCell ref="M28:Q28"/>
    <mergeCell ref="M29:Q29"/>
    <mergeCell ref="M30:Q30"/>
    <mergeCell ref="M31:Q31"/>
    <mergeCell ref="M41:Q41"/>
    <mergeCell ref="G42:L42"/>
    <mergeCell ref="M42:Q42"/>
    <mergeCell ref="G44:L44"/>
    <mergeCell ref="G41:L41"/>
    <mergeCell ref="M43:Q43"/>
    <mergeCell ref="M44:Q44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Plan25"/>
  <dimension ref="A1:R69"/>
  <sheetViews>
    <sheetView showGridLines="0" workbookViewId="0" topLeftCell="A1">
      <selection activeCell="B52" sqref="B52:Q52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1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2</v>
      </c>
      <c r="C8" s="70" t="s">
        <v>23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3</v>
      </c>
      <c r="C9" s="18"/>
      <c r="D9" s="68" t="s">
        <v>62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4</v>
      </c>
      <c r="C10" s="72" t="s">
        <v>26</v>
      </c>
      <c r="D10" s="72"/>
      <c r="E10" s="72"/>
      <c r="F10" s="72"/>
      <c r="G10" s="72"/>
      <c r="H10" s="72"/>
      <c r="I10" s="72"/>
      <c r="J10" s="72"/>
      <c r="K10" s="16" t="s">
        <v>5</v>
      </c>
      <c r="L10" s="73" t="s">
        <v>26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6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7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8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63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11</v>
      </c>
      <c r="C21" s="55"/>
      <c r="D21" s="55"/>
      <c r="E21" s="55"/>
      <c r="F21" s="55"/>
      <c r="G21" s="55" t="s">
        <v>12</v>
      </c>
      <c r="H21" s="55"/>
      <c r="I21" s="55"/>
      <c r="J21" s="55"/>
      <c r="K21" s="55"/>
      <c r="L21" s="55" t="s">
        <v>13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16764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16764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14</v>
      </c>
      <c r="C27" s="51" t="s">
        <v>20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15</v>
      </c>
      <c r="D28" s="79"/>
      <c r="E28" s="80"/>
      <c r="F28" s="23" t="s">
        <v>22</v>
      </c>
      <c r="G28" s="39" t="s">
        <v>16</v>
      </c>
      <c r="H28" s="40"/>
      <c r="I28" s="40"/>
      <c r="J28" s="40"/>
      <c r="K28" s="40"/>
      <c r="L28" s="41"/>
      <c r="M28" s="39" t="s">
        <v>17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3536</v>
      </c>
      <c r="D29" s="49"/>
      <c r="E29" s="50"/>
      <c r="F29" s="24" t="s">
        <v>28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3536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2868</v>
      </c>
      <c r="D30" s="31"/>
      <c r="E30" s="32"/>
      <c r="F30" s="25" t="s">
        <v>29</v>
      </c>
      <c r="G30" s="30">
        <v>0</v>
      </c>
      <c r="H30" s="31"/>
      <c r="I30" s="31"/>
      <c r="J30" s="31"/>
      <c r="K30" s="31"/>
      <c r="L30" s="32"/>
      <c r="M30" s="27">
        <f t="shared" si="0"/>
        <v>2868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1036</v>
      </c>
      <c r="D31" s="31"/>
      <c r="E31" s="32"/>
      <c r="F31" s="25" t="s">
        <v>28</v>
      </c>
      <c r="G31" s="30">
        <v>0</v>
      </c>
      <c r="H31" s="31"/>
      <c r="I31" s="31"/>
      <c r="J31" s="31"/>
      <c r="K31" s="31"/>
      <c r="L31" s="32"/>
      <c r="M31" s="27">
        <f t="shared" si="0"/>
        <v>1036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1036</v>
      </c>
      <c r="D32" s="31"/>
      <c r="E32" s="32"/>
      <c r="F32" s="25" t="s">
        <v>28</v>
      </c>
      <c r="G32" s="30">
        <v>0</v>
      </c>
      <c r="H32" s="31"/>
      <c r="I32" s="31"/>
      <c r="J32" s="31"/>
      <c r="K32" s="31"/>
      <c r="L32" s="32"/>
      <c r="M32" s="27">
        <f t="shared" si="0"/>
        <v>1036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1036</v>
      </c>
      <c r="D33" s="31"/>
      <c r="E33" s="32"/>
      <c r="F33" s="25" t="s">
        <v>28</v>
      </c>
      <c r="G33" s="30">
        <v>0</v>
      </c>
      <c r="H33" s="31"/>
      <c r="I33" s="31"/>
      <c r="J33" s="31"/>
      <c r="K33" s="31"/>
      <c r="L33" s="32"/>
      <c r="M33" s="27">
        <f t="shared" si="0"/>
        <v>1036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1036</v>
      </c>
      <c r="D34" s="31"/>
      <c r="E34" s="32"/>
      <c r="F34" s="25" t="s">
        <v>28</v>
      </c>
      <c r="G34" s="30">
        <v>0</v>
      </c>
      <c r="H34" s="31"/>
      <c r="I34" s="31"/>
      <c r="J34" s="31"/>
      <c r="K34" s="31"/>
      <c r="L34" s="32"/>
      <c r="M34" s="27">
        <f t="shared" si="0"/>
        <v>1036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1036</v>
      </c>
      <c r="D35" s="31"/>
      <c r="E35" s="32"/>
      <c r="F35" s="25" t="s">
        <v>28</v>
      </c>
      <c r="G35" s="30">
        <v>0</v>
      </c>
      <c r="H35" s="31"/>
      <c r="I35" s="31"/>
      <c r="J35" s="31"/>
      <c r="K35" s="31"/>
      <c r="L35" s="32"/>
      <c r="M35" s="27">
        <f t="shared" si="0"/>
        <v>1036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1036</v>
      </c>
      <c r="D36" s="31"/>
      <c r="E36" s="32"/>
      <c r="F36" s="25" t="s">
        <v>28</v>
      </c>
      <c r="G36" s="30">
        <v>0</v>
      </c>
      <c r="H36" s="31"/>
      <c r="I36" s="31"/>
      <c r="J36" s="31"/>
      <c r="K36" s="31"/>
      <c r="L36" s="32"/>
      <c r="M36" s="27">
        <f t="shared" si="0"/>
        <v>1036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1036</v>
      </c>
      <c r="D37" s="31"/>
      <c r="E37" s="32"/>
      <c r="F37" s="25" t="s">
        <v>28</v>
      </c>
      <c r="G37" s="30">
        <v>0</v>
      </c>
      <c r="H37" s="31"/>
      <c r="I37" s="31"/>
      <c r="J37" s="31"/>
      <c r="K37" s="31"/>
      <c r="L37" s="32"/>
      <c r="M37" s="27">
        <f t="shared" si="0"/>
        <v>1036</v>
      </c>
      <c r="N37" s="28"/>
      <c r="O37" s="28"/>
      <c r="P37" s="28"/>
      <c r="Q37" s="29"/>
      <c r="R37" s="6"/>
    </row>
    <row r="38" spans="1:18" ht="12.75">
      <c r="A38" s="4"/>
      <c r="B38" s="20">
        <v>10</v>
      </c>
      <c r="C38" s="30">
        <v>1036</v>
      </c>
      <c r="D38" s="31"/>
      <c r="E38" s="32"/>
      <c r="F38" s="25" t="s">
        <v>28</v>
      </c>
      <c r="G38" s="30">
        <v>0</v>
      </c>
      <c r="H38" s="31"/>
      <c r="I38" s="31"/>
      <c r="J38" s="31"/>
      <c r="K38" s="31"/>
      <c r="L38" s="32"/>
      <c r="M38" s="27">
        <f t="shared" si="0"/>
        <v>1036</v>
      </c>
      <c r="N38" s="28"/>
      <c r="O38" s="28"/>
      <c r="P38" s="28"/>
      <c r="Q38" s="29"/>
      <c r="R38" s="6"/>
    </row>
    <row r="39" spans="1:18" ht="12.75">
      <c r="A39" s="4"/>
      <c r="B39" s="20">
        <v>11</v>
      </c>
      <c r="C39" s="30">
        <v>1036</v>
      </c>
      <c r="D39" s="31"/>
      <c r="E39" s="32"/>
      <c r="F39" s="25" t="s">
        <v>28</v>
      </c>
      <c r="G39" s="30">
        <v>0</v>
      </c>
      <c r="H39" s="31"/>
      <c r="I39" s="31"/>
      <c r="J39" s="31"/>
      <c r="K39" s="31"/>
      <c r="L39" s="32"/>
      <c r="M39" s="27">
        <f t="shared" si="0"/>
        <v>1036</v>
      </c>
      <c r="N39" s="28"/>
      <c r="O39" s="28"/>
      <c r="P39" s="28"/>
      <c r="Q39" s="29"/>
      <c r="R39" s="6"/>
    </row>
    <row r="40" spans="1:18" ht="12.75">
      <c r="A40" s="4"/>
      <c r="B40" s="20">
        <v>12</v>
      </c>
      <c r="C40" s="30">
        <v>1036</v>
      </c>
      <c r="D40" s="31"/>
      <c r="E40" s="32"/>
      <c r="F40" s="25" t="s">
        <v>28</v>
      </c>
      <c r="G40" s="30">
        <v>0</v>
      </c>
      <c r="H40" s="31"/>
      <c r="I40" s="31"/>
      <c r="J40" s="31"/>
      <c r="K40" s="31"/>
      <c r="L40" s="32"/>
      <c r="M40" s="27">
        <f t="shared" si="0"/>
        <v>1036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18</v>
      </c>
      <c r="C44" s="33">
        <f>SUM(C29:F43)</f>
        <v>16764</v>
      </c>
      <c r="D44" s="34"/>
      <c r="E44" s="35"/>
      <c r="F44" s="22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16764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19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116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64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>
      <c r="A51" s="4"/>
      <c r="B51" s="58" t="s">
        <v>9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6"/>
    </row>
    <row r="52" spans="1:18" ht="12.75">
      <c r="A52" s="4"/>
      <c r="B52" s="58" t="s">
        <v>9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9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9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9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9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9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9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9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9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9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9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113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C44:E44"/>
    <mergeCell ref="C39:E39"/>
    <mergeCell ref="C40:E40"/>
    <mergeCell ref="C41:E41"/>
    <mergeCell ref="C42:E42"/>
    <mergeCell ref="C32:E32"/>
    <mergeCell ref="C33:E33"/>
    <mergeCell ref="C34:E34"/>
    <mergeCell ref="C35:E35"/>
    <mergeCell ref="C28:E28"/>
    <mergeCell ref="C29:E29"/>
    <mergeCell ref="C30:E30"/>
    <mergeCell ref="C31:E31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B13:Q13"/>
    <mergeCell ref="D9:Q9"/>
    <mergeCell ref="B4:Q4"/>
    <mergeCell ref="B5:Q5"/>
    <mergeCell ref="C8:F8"/>
    <mergeCell ref="L45:M45"/>
    <mergeCell ref="O45:Q45"/>
    <mergeCell ref="C45:D45"/>
    <mergeCell ref="E45:G45"/>
    <mergeCell ref="I45:K45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B57:Q57"/>
    <mergeCell ref="B58:Q58"/>
    <mergeCell ref="B59:Q59"/>
    <mergeCell ref="B60:Q6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M37:Q37"/>
    <mergeCell ref="M38:Q38"/>
    <mergeCell ref="M39:Q39"/>
    <mergeCell ref="M40:Q40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3:Q33"/>
    <mergeCell ref="M34:Q34"/>
    <mergeCell ref="M35:Q35"/>
    <mergeCell ref="M28:Q28"/>
    <mergeCell ref="M29:Q29"/>
    <mergeCell ref="M30:Q30"/>
    <mergeCell ref="M31:Q31"/>
    <mergeCell ref="M41:Q41"/>
    <mergeCell ref="G42:L42"/>
    <mergeCell ref="M42:Q42"/>
    <mergeCell ref="G44:L44"/>
    <mergeCell ref="G41:L41"/>
    <mergeCell ref="M43:Q43"/>
    <mergeCell ref="M44:Q44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6"/>
  <dimension ref="A1:R69"/>
  <sheetViews>
    <sheetView showGridLines="0" workbookViewId="0" topLeftCell="A1">
      <selection activeCell="B51" sqref="B51:Q51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1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2</v>
      </c>
      <c r="C8" s="70" t="s">
        <v>23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3</v>
      </c>
      <c r="C9" s="18"/>
      <c r="D9" s="68" t="s">
        <v>65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4</v>
      </c>
      <c r="C10" s="72" t="s">
        <v>66</v>
      </c>
      <c r="D10" s="72"/>
      <c r="E10" s="72"/>
      <c r="F10" s="72"/>
      <c r="G10" s="72"/>
      <c r="H10" s="72"/>
      <c r="I10" s="72"/>
      <c r="J10" s="72"/>
      <c r="K10" s="16" t="s">
        <v>5</v>
      </c>
      <c r="L10" s="73" t="s">
        <v>26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6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7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8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67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11</v>
      </c>
      <c r="C21" s="55"/>
      <c r="D21" s="55"/>
      <c r="E21" s="55"/>
      <c r="F21" s="55"/>
      <c r="G21" s="55" t="s">
        <v>12</v>
      </c>
      <c r="H21" s="55"/>
      <c r="I21" s="55"/>
      <c r="J21" s="55"/>
      <c r="K21" s="55"/>
      <c r="L21" s="55" t="s">
        <v>13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95856</v>
      </c>
      <c r="C23" s="75"/>
      <c r="D23" s="75"/>
      <c r="E23" s="75"/>
      <c r="F23" s="75"/>
      <c r="G23" s="76">
        <f>G44</f>
        <v>6000</v>
      </c>
      <c r="H23" s="75"/>
      <c r="I23" s="75"/>
      <c r="J23" s="75"/>
      <c r="K23" s="75"/>
      <c r="L23" s="76">
        <f>M44</f>
        <v>101856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14</v>
      </c>
      <c r="C27" s="51" t="s">
        <v>20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15</v>
      </c>
      <c r="D28" s="79"/>
      <c r="E28" s="80"/>
      <c r="F28" s="23" t="s">
        <v>22</v>
      </c>
      <c r="G28" s="39" t="s">
        <v>16</v>
      </c>
      <c r="H28" s="40"/>
      <c r="I28" s="40"/>
      <c r="J28" s="40"/>
      <c r="K28" s="40"/>
      <c r="L28" s="41"/>
      <c r="M28" s="39" t="s">
        <v>17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10454</v>
      </c>
      <c r="D29" s="49"/>
      <c r="E29" s="50"/>
      <c r="F29" s="24" t="s">
        <v>28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10454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16862</v>
      </c>
      <c r="D30" s="31"/>
      <c r="E30" s="32"/>
      <c r="F30" s="25" t="s">
        <v>29</v>
      </c>
      <c r="G30" s="30">
        <v>0</v>
      </c>
      <c r="H30" s="31"/>
      <c r="I30" s="31"/>
      <c r="J30" s="31"/>
      <c r="K30" s="31"/>
      <c r="L30" s="32"/>
      <c r="M30" s="27">
        <f t="shared" si="0"/>
        <v>16862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6454</v>
      </c>
      <c r="D31" s="31"/>
      <c r="E31" s="32"/>
      <c r="F31" s="25" t="s">
        <v>28</v>
      </c>
      <c r="G31" s="30">
        <v>0</v>
      </c>
      <c r="H31" s="31"/>
      <c r="I31" s="31"/>
      <c r="J31" s="31"/>
      <c r="K31" s="31"/>
      <c r="L31" s="32"/>
      <c r="M31" s="27">
        <f t="shared" si="0"/>
        <v>6454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10454</v>
      </c>
      <c r="D32" s="31"/>
      <c r="E32" s="32"/>
      <c r="F32" s="25" t="s">
        <v>125</v>
      </c>
      <c r="G32" s="30">
        <v>6000</v>
      </c>
      <c r="H32" s="31"/>
      <c r="I32" s="31"/>
      <c r="J32" s="31"/>
      <c r="K32" s="31"/>
      <c r="L32" s="32"/>
      <c r="M32" s="27">
        <f t="shared" si="0"/>
        <v>16454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6454</v>
      </c>
      <c r="D33" s="31"/>
      <c r="E33" s="32"/>
      <c r="F33" s="25" t="s">
        <v>28</v>
      </c>
      <c r="G33" s="30">
        <v>0</v>
      </c>
      <c r="H33" s="31"/>
      <c r="I33" s="31"/>
      <c r="J33" s="31"/>
      <c r="K33" s="31"/>
      <c r="L33" s="32"/>
      <c r="M33" s="27">
        <f t="shared" si="0"/>
        <v>6454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6454</v>
      </c>
      <c r="D34" s="31"/>
      <c r="E34" s="32"/>
      <c r="F34" s="25" t="s">
        <v>28</v>
      </c>
      <c r="G34" s="30">
        <v>0</v>
      </c>
      <c r="H34" s="31"/>
      <c r="I34" s="31"/>
      <c r="J34" s="31"/>
      <c r="K34" s="31"/>
      <c r="L34" s="32"/>
      <c r="M34" s="27">
        <f t="shared" si="0"/>
        <v>6454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6454</v>
      </c>
      <c r="D35" s="31"/>
      <c r="E35" s="32"/>
      <c r="F35" s="25" t="s">
        <v>28</v>
      </c>
      <c r="G35" s="30">
        <v>0</v>
      </c>
      <c r="H35" s="31"/>
      <c r="I35" s="31"/>
      <c r="J35" s="31"/>
      <c r="K35" s="31"/>
      <c r="L35" s="32"/>
      <c r="M35" s="27">
        <f t="shared" si="0"/>
        <v>6454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6454</v>
      </c>
      <c r="D36" s="31"/>
      <c r="E36" s="32"/>
      <c r="F36" s="25" t="s">
        <v>28</v>
      </c>
      <c r="G36" s="30">
        <v>0</v>
      </c>
      <c r="H36" s="31"/>
      <c r="I36" s="31"/>
      <c r="J36" s="31"/>
      <c r="K36" s="31"/>
      <c r="L36" s="32"/>
      <c r="M36" s="27">
        <f t="shared" si="0"/>
        <v>6454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6454</v>
      </c>
      <c r="D37" s="31"/>
      <c r="E37" s="32"/>
      <c r="F37" s="25" t="s">
        <v>28</v>
      </c>
      <c r="G37" s="30">
        <v>0</v>
      </c>
      <c r="H37" s="31"/>
      <c r="I37" s="31"/>
      <c r="J37" s="31"/>
      <c r="K37" s="31"/>
      <c r="L37" s="32"/>
      <c r="M37" s="27">
        <f t="shared" si="0"/>
        <v>6454</v>
      </c>
      <c r="N37" s="28"/>
      <c r="O37" s="28"/>
      <c r="P37" s="28"/>
      <c r="Q37" s="29"/>
      <c r="R37" s="6"/>
    </row>
    <row r="38" spans="1:18" ht="12.75">
      <c r="A38" s="4"/>
      <c r="B38" s="20">
        <v>10</v>
      </c>
      <c r="C38" s="30">
        <v>6454</v>
      </c>
      <c r="D38" s="31"/>
      <c r="E38" s="32"/>
      <c r="F38" s="25" t="s">
        <v>28</v>
      </c>
      <c r="G38" s="30">
        <v>0</v>
      </c>
      <c r="H38" s="31"/>
      <c r="I38" s="31"/>
      <c r="J38" s="31"/>
      <c r="K38" s="31"/>
      <c r="L38" s="32"/>
      <c r="M38" s="27">
        <f t="shared" si="0"/>
        <v>6454</v>
      </c>
      <c r="N38" s="28"/>
      <c r="O38" s="28"/>
      <c r="P38" s="28"/>
      <c r="Q38" s="29"/>
      <c r="R38" s="6"/>
    </row>
    <row r="39" spans="1:18" ht="12.75">
      <c r="A39" s="4"/>
      <c r="B39" s="20">
        <v>11</v>
      </c>
      <c r="C39" s="30">
        <v>6454</v>
      </c>
      <c r="D39" s="31"/>
      <c r="E39" s="32"/>
      <c r="F39" s="25" t="s">
        <v>28</v>
      </c>
      <c r="G39" s="30">
        <v>0</v>
      </c>
      <c r="H39" s="31"/>
      <c r="I39" s="31"/>
      <c r="J39" s="31"/>
      <c r="K39" s="31"/>
      <c r="L39" s="32"/>
      <c r="M39" s="27">
        <f t="shared" si="0"/>
        <v>6454</v>
      </c>
      <c r="N39" s="28"/>
      <c r="O39" s="28"/>
      <c r="P39" s="28"/>
      <c r="Q39" s="29"/>
      <c r="R39" s="6"/>
    </row>
    <row r="40" spans="1:18" ht="12.75">
      <c r="A40" s="4"/>
      <c r="B40" s="20">
        <v>12</v>
      </c>
      <c r="C40" s="30">
        <v>6454</v>
      </c>
      <c r="D40" s="31"/>
      <c r="E40" s="32"/>
      <c r="F40" s="25" t="s">
        <v>28</v>
      </c>
      <c r="G40" s="30">
        <v>0</v>
      </c>
      <c r="H40" s="31"/>
      <c r="I40" s="31"/>
      <c r="J40" s="31"/>
      <c r="K40" s="31"/>
      <c r="L40" s="32"/>
      <c r="M40" s="27">
        <f t="shared" si="0"/>
        <v>6454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18</v>
      </c>
      <c r="C44" s="33">
        <f>SUM(C29:F43)</f>
        <v>95856</v>
      </c>
      <c r="D44" s="34"/>
      <c r="E44" s="35"/>
      <c r="F44" s="22"/>
      <c r="G44" s="33">
        <f>SUM(G29:L43)</f>
        <v>6000</v>
      </c>
      <c r="H44" s="34"/>
      <c r="I44" s="34"/>
      <c r="J44" s="34"/>
      <c r="K44" s="34"/>
      <c r="L44" s="35"/>
      <c r="M44" s="33">
        <f t="shared" si="0"/>
        <v>101856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19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115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68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21.75" customHeight="1">
      <c r="A50" s="4"/>
      <c r="B50" s="64" t="s">
        <v>126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 customHeight="1">
      <c r="A51" s="4"/>
      <c r="B51" s="64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6"/>
      <c r="R51" s="6"/>
    </row>
    <row r="52" spans="1:18" ht="12.75">
      <c r="A52" s="4"/>
      <c r="B52" s="58" t="s">
        <v>9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9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9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9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9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9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9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9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9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9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9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127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M41:Q41"/>
    <mergeCell ref="G42:L42"/>
    <mergeCell ref="M42:Q42"/>
    <mergeCell ref="G44:L44"/>
    <mergeCell ref="G41:L41"/>
    <mergeCell ref="M43:Q43"/>
    <mergeCell ref="M44:Q44"/>
    <mergeCell ref="M33:Q33"/>
    <mergeCell ref="M34:Q34"/>
    <mergeCell ref="M35:Q35"/>
    <mergeCell ref="M28:Q28"/>
    <mergeCell ref="M29:Q29"/>
    <mergeCell ref="M30:Q30"/>
    <mergeCell ref="M31:Q31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M37:Q37"/>
    <mergeCell ref="M38:Q38"/>
    <mergeCell ref="M39:Q39"/>
    <mergeCell ref="M40:Q4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B57:Q57"/>
    <mergeCell ref="B58:Q58"/>
    <mergeCell ref="B59:Q59"/>
    <mergeCell ref="B60:Q60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L45:M45"/>
    <mergeCell ref="O45:Q45"/>
    <mergeCell ref="C45:D45"/>
    <mergeCell ref="E45:G45"/>
    <mergeCell ref="I45:K45"/>
    <mergeCell ref="B13:Q13"/>
    <mergeCell ref="D9:Q9"/>
    <mergeCell ref="B4:Q4"/>
    <mergeCell ref="B5:Q5"/>
    <mergeCell ref="C8:F8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C28:E28"/>
    <mergeCell ref="C29:E29"/>
    <mergeCell ref="C30:E30"/>
    <mergeCell ref="C31:E31"/>
    <mergeCell ref="C32:E32"/>
    <mergeCell ref="C33:E33"/>
    <mergeCell ref="C34:E34"/>
    <mergeCell ref="C35:E35"/>
    <mergeCell ref="C44:E44"/>
    <mergeCell ref="C39:E39"/>
    <mergeCell ref="C40:E40"/>
    <mergeCell ref="C41:E41"/>
    <mergeCell ref="C42:E42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Plan17"/>
  <dimension ref="A1:R69"/>
  <sheetViews>
    <sheetView showGridLines="0" workbookViewId="0" topLeftCell="A22">
      <selection activeCell="D75" sqref="D75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1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2</v>
      </c>
      <c r="C8" s="70" t="s">
        <v>23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3</v>
      </c>
      <c r="C9" s="18"/>
      <c r="D9" s="68" t="s">
        <v>114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4</v>
      </c>
      <c r="C10" s="72" t="s">
        <v>31</v>
      </c>
      <c r="D10" s="72"/>
      <c r="E10" s="72"/>
      <c r="F10" s="72"/>
      <c r="G10" s="72"/>
      <c r="H10" s="72"/>
      <c r="I10" s="72"/>
      <c r="J10" s="72"/>
      <c r="K10" s="16" t="s">
        <v>5</v>
      </c>
      <c r="L10" s="73" t="s">
        <v>26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6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7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8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32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11</v>
      </c>
      <c r="C21" s="55"/>
      <c r="D21" s="55"/>
      <c r="E21" s="55"/>
      <c r="F21" s="55"/>
      <c r="G21" s="55" t="s">
        <v>12</v>
      </c>
      <c r="H21" s="55"/>
      <c r="I21" s="55"/>
      <c r="J21" s="55"/>
      <c r="K21" s="55"/>
      <c r="L21" s="55" t="s">
        <v>13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52349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52349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14</v>
      </c>
      <c r="C27" s="51" t="s">
        <v>20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15</v>
      </c>
      <c r="D28" s="79"/>
      <c r="E28" s="80"/>
      <c r="F28" s="23" t="s">
        <v>22</v>
      </c>
      <c r="G28" s="39" t="s">
        <v>16</v>
      </c>
      <c r="H28" s="40"/>
      <c r="I28" s="40"/>
      <c r="J28" s="40"/>
      <c r="K28" s="40"/>
      <c r="L28" s="41"/>
      <c r="M28" s="39" t="s">
        <v>17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7556</v>
      </c>
      <c r="D29" s="49"/>
      <c r="E29" s="50"/>
      <c r="F29" s="24" t="s">
        <v>28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7556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9233</v>
      </c>
      <c r="D30" s="31"/>
      <c r="E30" s="32"/>
      <c r="F30" s="25" t="s">
        <v>29</v>
      </c>
      <c r="G30" s="30">
        <v>0</v>
      </c>
      <c r="H30" s="31"/>
      <c r="I30" s="31"/>
      <c r="J30" s="31"/>
      <c r="K30" s="31"/>
      <c r="L30" s="32"/>
      <c r="M30" s="27">
        <f t="shared" si="0"/>
        <v>9233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3556</v>
      </c>
      <c r="D31" s="31"/>
      <c r="E31" s="32"/>
      <c r="F31" s="25" t="s">
        <v>28</v>
      </c>
      <c r="G31" s="30">
        <v>0</v>
      </c>
      <c r="H31" s="31"/>
      <c r="I31" s="31"/>
      <c r="J31" s="31"/>
      <c r="K31" s="31"/>
      <c r="L31" s="32"/>
      <c r="M31" s="27">
        <f t="shared" si="0"/>
        <v>3556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3556</v>
      </c>
      <c r="D32" s="31"/>
      <c r="E32" s="32"/>
      <c r="F32" s="25" t="s">
        <v>28</v>
      </c>
      <c r="G32" s="30">
        <v>0</v>
      </c>
      <c r="H32" s="31"/>
      <c r="I32" s="31"/>
      <c r="J32" s="31"/>
      <c r="K32" s="31"/>
      <c r="L32" s="32"/>
      <c r="M32" s="27">
        <f t="shared" si="0"/>
        <v>3556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3556</v>
      </c>
      <c r="D33" s="31"/>
      <c r="E33" s="32"/>
      <c r="F33" s="25" t="s">
        <v>28</v>
      </c>
      <c r="G33" s="30">
        <v>0</v>
      </c>
      <c r="H33" s="31"/>
      <c r="I33" s="31"/>
      <c r="J33" s="31"/>
      <c r="K33" s="31"/>
      <c r="L33" s="32"/>
      <c r="M33" s="27">
        <f t="shared" si="0"/>
        <v>3556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3556</v>
      </c>
      <c r="D34" s="31"/>
      <c r="E34" s="32"/>
      <c r="F34" s="25" t="s">
        <v>28</v>
      </c>
      <c r="G34" s="30">
        <v>0</v>
      </c>
      <c r="H34" s="31"/>
      <c r="I34" s="31"/>
      <c r="J34" s="31"/>
      <c r="K34" s="31"/>
      <c r="L34" s="32"/>
      <c r="M34" s="27">
        <f t="shared" si="0"/>
        <v>3556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3556</v>
      </c>
      <c r="D35" s="31"/>
      <c r="E35" s="32"/>
      <c r="F35" s="25" t="s">
        <v>28</v>
      </c>
      <c r="G35" s="30">
        <v>0</v>
      </c>
      <c r="H35" s="31"/>
      <c r="I35" s="31"/>
      <c r="J35" s="31"/>
      <c r="K35" s="31"/>
      <c r="L35" s="32"/>
      <c r="M35" s="27">
        <f t="shared" si="0"/>
        <v>3556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3556</v>
      </c>
      <c r="D36" s="31"/>
      <c r="E36" s="32"/>
      <c r="F36" s="25" t="s">
        <v>28</v>
      </c>
      <c r="G36" s="30">
        <v>0</v>
      </c>
      <c r="H36" s="31"/>
      <c r="I36" s="31"/>
      <c r="J36" s="31"/>
      <c r="K36" s="31"/>
      <c r="L36" s="32"/>
      <c r="M36" s="27">
        <f t="shared" si="0"/>
        <v>3556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3556</v>
      </c>
      <c r="D37" s="31"/>
      <c r="E37" s="32"/>
      <c r="F37" s="25" t="s">
        <v>28</v>
      </c>
      <c r="G37" s="30">
        <v>0</v>
      </c>
      <c r="H37" s="31"/>
      <c r="I37" s="31"/>
      <c r="J37" s="31"/>
      <c r="K37" s="31"/>
      <c r="L37" s="32"/>
      <c r="M37" s="27">
        <f t="shared" si="0"/>
        <v>3556</v>
      </c>
      <c r="N37" s="28"/>
      <c r="O37" s="28"/>
      <c r="P37" s="28"/>
      <c r="Q37" s="29"/>
      <c r="R37" s="6"/>
    </row>
    <row r="38" spans="1:18" ht="12.75">
      <c r="A38" s="4"/>
      <c r="B38" s="20">
        <v>10</v>
      </c>
      <c r="C38" s="30">
        <v>3556</v>
      </c>
      <c r="D38" s="31"/>
      <c r="E38" s="32"/>
      <c r="F38" s="25" t="s">
        <v>28</v>
      </c>
      <c r="G38" s="30">
        <v>0</v>
      </c>
      <c r="H38" s="31"/>
      <c r="I38" s="31"/>
      <c r="J38" s="31"/>
      <c r="K38" s="31"/>
      <c r="L38" s="32"/>
      <c r="M38" s="27">
        <f t="shared" si="0"/>
        <v>3556</v>
      </c>
      <c r="N38" s="28"/>
      <c r="O38" s="28"/>
      <c r="P38" s="28"/>
      <c r="Q38" s="29"/>
      <c r="R38" s="6"/>
    </row>
    <row r="39" spans="1:18" ht="12.75">
      <c r="A39" s="4"/>
      <c r="B39" s="20">
        <v>11</v>
      </c>
      <c r="C39" s="30">
        <v>3556</v>
      </c>
      <c r="D39" s="31"/>
      <c r="E39" s="32"/>
      <c r="F39" s="25" t="s">
        <v>28</v>
      </c>
      <c r="G39" s="30">
        <v>0</v>
      </c>
      <c r="H39" s="31"/>
      <c r="I39" s="31"/>
      <c r="J39" s="31"/>
      <c r="K39" s="31"/>
      <c r="L39" s="32"/>
      <c r="M39" s="27">
        <f t="shared" si="0"/>
        <v>3556</v>
      </c>
      <c r="N39" s="28"/>
      <c r="O39" s="28"/>
      <c r="P39" s="28"/>
      <c r="Q39" s="29"/>
      <c r="R39" s="6"/>
    </row>
    <row r="40" spans="1:18" ht="12.75">
      <c r="A40" s="4"/>
      <c r="B40" s="20">
        <v>12</v>
      </c>
      <c r="C40" s="30">
        <v>3556</v>
      </c>
      <c r="D40" s="31"/>
      <c r="E40" s="32"/>
      <c r="F40" s="25" t="s">
        <v>28</v>
      </c>
      <c r="G40" s="30">
        <v>0</v>
      </c>
      <c r="H40" s="31"/>
      <c r="I40" s="31"/>
      <c r="J40" s="31"/>
      <c r="K40" s="31"/>
      <c r="L40" s="32"/>
      <c r="M40" s="27">
        <f t="shared" si="0"/>
        <v>3556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18</v>
      </c>
      <c r="C44" s="33">
        <f>SUM(C29:F43)</f>
        <v>52349</v>
      </c>
      <c r="D44" s="34"/>
      <c r="E44" s="35"/>
      <c r="F44" s="22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52349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19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115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33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>
      <c r="A51" s="4"/>
      <c r="B51" s="58" t="s">
        <v>9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6"/>
    </row>
    <row r="52" spans="1:18" ht="12.75">
      <c r="A52" s="4"/>
      <c r="B52" s="58" t="s">
        <v>9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9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9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9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9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9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9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9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9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9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9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113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C44:E44"/>
    <mergeCell ref="C39:E39"/>
    <mergeCell ref="C40:E40"/>
    <mergeCell ref="C41:E41"/>
    <mergeCell ref="C42:E42"/>
    <mergeCell ref="C32:E32"/>
    <mergeCell ref="C33:E33"/>
    <mergeCell ref="C34:E34"/>
    <mergeCell ref="C35:E35"/>
    <mergeCell ref="C28:E28"/>
    <mergeCell ref="C29:E29"/>
    <mergeCell ref="C30:E30"/>
    <mergeCell ref="C31:E31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B13:Q13"/>
    <mergeCell ref="D9:Q9"/>
    <mergeCell ref="B4:Q4"/>
    <mergeCell ref="B5:Q5"/>
    <mergeCell ref="C8:F8"/>
    <mergeCell ref="L45:M45"/>
    <mergeCell ref="O45:Q45"/>
    <mergeCell ref="C45:D45"/>
    <mergeCell ref="E45:G45"/>
    <mergeCell ref="I45:K45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B57:Q57"/>
    <mergeCell ref="B58:Q58"/>
    <mergeCell ref="B59:Q59"/>
    <mergeCell ref="B60:Q6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M37:Q37"/>
    <mergeCell ref="M38:Q38"/>
    <mergeCell ref="M39:Q39"/>
    <mergeCell ref="M40:Q40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3:Q33"/>
    <mergeCell ref="M34:Q34"/>
    <mergeCell ref="M35:Q35"/>
    <mergeCell ref="M28:Q28"/>
    <mergeCell ref="M29:Q29"/>
    <mergeCell ref="M30:Q30"/>
    <mergeCell ref="M31:Q31"/>
    <mergeCell ref="M41:Q41"/>
    <mergeCell ref="G42:L42"/>
    <mergeCell ref="M42:Q42"/>
    <mergeCell ref="G44:L44"/>
    <mergeCell ref="G41:L41"/>
    <mergeCell ref="M43:Q43"/>
    <mergeCell ref="M44:Q44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Plan23"/>
  <dimension ref="A1:R69"/>
  <sheetViews>
    <sheetView showGridLines="0" workbookViewId="0" topLeftCell="A15">
      <selection activeCell="U51" sqref="U51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1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2</v>
      </c>
      <c r="C8" s="70" t="s">
        <v>23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3</v>
      </c>
      <c r="C9" s="18"/>
      <c r="D9" s="68" t="s">
        <v>48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4</v>
      </c>
      <c r="C10" s="72" t="s">
        <v>26</v>
      </c>
      <c r="D10" s="72"/>
      <c r="E10" s="72"/>
      <c r="F10" s="72"/>
      <c r="G10" s="72"/>
      <c r="H10" s="72"/>
      <c r="I10" s="72"/>
      <c r="J10" s="72"/>
      <c r="K10" s="16" t="s">
        <v>5</v>
      </c>
      <c r="L10" s="73" t="s">
        <v>26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6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7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8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49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11</v>
      </c>
      <c r="C21" s="55"/>
      <c r="D21" s="55"/>
      <c r="E21" s="55"/>
      <c r="F21" s="55"/>
      <c r="G21" s="55" t="s">
        <v>12</v>
      </c>
      <c r="H21" s="55"/>
      <c r="I21" s="55"/>
      <c r="J21" s="55"/>
      <c r="K21" s="55"/>
      <c r="L21" s="55" t="s">
        <v>13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101033.70999999999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101033.70999999999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14</v>
      </c>
      <c r="C27" s="51" t="s">
        <v>20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15</v>
      </c>
      <c r="D28" s="79"/>
      <c r="E28" s="80"/>
      <c r="F28" s="23" t="s">
        <v>22</v>
      </c>
      <c r="G28" s="39" t="s">
        <v>16</v>
      </c>
      <c r="H28" s="40"/>
      <c r="I28" s="40"/>
      <c r="J28" s="40"/>
      <c r="K28" s="40"/>
      <c r="L28" s="41"/>
      <c r="M28" s="39" t="s">
        <v>17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4138</v>
      </c>
      <c r="D29" s="49"/>
      <c r="E29" s="50"/>
      <c r="F29" s="24" t="s">
        <v>28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4138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9237.33</v>
      </c>
      <c r="D30" s="31"/>
      <c r="E30" s="32"/>
      <c r="F30" s="25" t="s">
        <v>29</v>
      </c>
      <c r="G30" s="30">
        <v>0</v>
      </c>
      <c r="H30" s="31"/>
      <c r="I30" s="31"/>
      <c r="J30" s="31"/>
      <c r="K30" s="31"/>
      <c r="L30" s="32"/>
      <c r="M30" s="27">
        <f t="shared" si="0"/>
        <v>9237.33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17953.38</v>
      </c>
      <c r="D31" s="31"/>
      <c r="E31" s="32"/>
      <c r="F31" s="25" t="s">
        <v>28</v>
      </c>
      <c r="G31" s="30">
        <v>0</v>
      </c>
      <c r="H31" s="31"/>
      <c r="I31" s="31"/>
      <c r="J31" s="31"/>
      <c r="K31" s="31"/>
      <c r="L31" s="32"/>
      <c r="M31" s="27">
        <f t="shared" si="0"/>
        <v>17953.38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7745</v>
      </c>
      <c r="D32" s="31"/>
      <c r="E32" s="32"/>
      <c r="F32" s="25" t="s">
        <v>28</v>
      </c>
      <c r="G32" s="30">
        <v>0</v>
      </c>
      <c r="H32" s="31"/>
      <c r="I32" s="31"/>
      <c r="J32" s="31"/>
      <c r="K32" s="31"/>
      <c r="L32" s="32"/>
      <c r="M32" s="27">
        <f t="shared" si="0"/>
        <v>7745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7745</v>
      </c>
      <c r="D33" s="31"/>
      <c r="E33" s="32"/>
      <c r="F33" s="25" t="s">
        <v>28</v>
      </c>
      <c r="G33" s="30">
        <v>0</v>
      </c>
      <c r="H33" s="31"/>
      <c r="I33" s="31"/>
      <c r="J33" s="31"/>
      <c r="K33" s="31"/>
      <c r="L33" s="32"/>
      <c r="M33" s="27">
        <f t="shared" si="0"/>
        <v>7745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7745</v>
      </c>
      <c r="D34" s="31"/>
      <c r="E34" s="32"/>
      <c r="F34" s="25" t="s">
        <v>28</v>
      </c>
      <c r="G34" s="30">
        <v>0</v>
      </c>
      <c r="H34" s="31"/>
      <c r="I34" s="31"/>
      <c r="J34" s="31"/>
      <c r="K34" s="31"/>
      <c r="L34" s="32"/>
      <c r="M34" s="27">
        <f t="shared" si="0"/>
        <v>7745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7745</v>
      </c>
      <c r="D35" s="31"/>
      <c r="E35" s="32"/>
      <c r="F35" s="25" t="s">
        <v>28</v>
      </c>
      <c r="G35" s="30">
        <v>0</v>
      </c>
      <c r="H35" s="31"/>
      <c r="I35" s="31"/>
      <c r="J35" s="31"/>
      <c r="K35" s="31"/>
      <c r="L35" s="32"/>
      <c r="M35" s="27">
        <f t="shared" si="0"/>
        <v>7745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7745</v>
      </c>
      <c r="D36" s="31"/>
      <c r="E36" s="32"/>
      <c r="F36" s="25" t="s">
        <v>28</v>
      </c>
      <c r="G36" s="30">
        <v>0</v>
      </c>
      <c r="H36" s="31"/>
      <c r="I36" s="31"/>
      <c r="J36" s="31"/>
      <c r="K36" s="31"/>
      <c r="L36" s="32"/>
      <c r="M36" s="27">
        <f t="shared" si="0"/>
        <v>7745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7745</v>
      </c>
      <c r="D37" s="31"/>
      <c r="E37" s="32"/>
      <c r="F37" s="25" t="s">
        <v>28</v>
      </c>
      <c r="G37" s="30">
        <v>0</v>
      </c>
      <c r="H37" s="31"/>
      <c r="I37" s="31"/>
      <c r="J37" s="31"/>
      <c r="K37" s="31"/>
      <c r="L37" s="32"/>
      <c r="M37" s="27">
        <f t="shared" si="0"/>
        <v>7745</v>
      </c>
      <c r="N37" s="28"/>
      <c r="O37" s="28"/>
      <c r="P37" s="28"/>
      <c r="Q37" s="29"/>
      <c r="R37" s="6"/>
    </row>
    <row r="38" spans="1:18" ht="12.75">
      <c r="A38" s="4"/>
      <c r="B38" s="20">
        <v>10</v>
      </c>
      <c r="C38" s="30">
        <v>7745</v>
      </c>
      <c r="D38" s="31"/>
      <c r="E38" s="32"/>
      <c r="F38" s="25" t="s">
        <v>28</v>
      </c>
      <c r="G38" s="30">
        <v>0</v>
      </c>
      <c r="H38" s="31"/>
      <c r="I38" s="31"/>
      <c r="J38" s="31"/>
      <c r="K38" s="31"/>
      <c r="L38" s="32"/>
      <c r="M38" s="27">
        <f t="shared" si="0"/>
        <v>7745</v>
      </c>
      <c r="N38" s="28"/>
      <c r="O38" s="28"/>
      <c r="P38" s="28"/>
      <c r="Q38" s="29"/>
      <c r="R38" s="6"/>
    </row>
    <row r="39" spans="1:18" ht="12.75">
      <c r="A39" s="4"/>
      <c r="B39" s="20">
        <v>11</v>
      </c>
      <c r="C39" s="30">
        <v>7745</v>
      </c>
      <c r="D39" s="31"/>
      <c r="E39" s="32"/>
      <c r="F39" s="25" t="s">
        <v>28</v>
      </c>
      <c r="G39" s="30">
        <v>0</v>
      </c>
      <c r="H39" s="31"/>
      <c r="I39" s="31"/>
      <c r="J39" s="31"/>
      <c r="K39" s="31"/>
      <c r="L39" s="32"/>
      <c r="M39" s="27">
        <f t="shared" si="0"/>
        <v>7745</v>
      </c>
      <c r="N39" s="28"/>
      <c r="O39" s="28"/>
      <c r="P39" s="28"/>
      <c r="Q39" s="29"/>
      <c r="R39" s="6"/>
    </row>
    <row r="40" spans="1:18" ht="12.75">
      <c r="A40" s="4"/>
      <c r="B40" s="20">
        <v>12</v>
      </c>
      <c r="C40" s="30">
        <v>7745</v>
      </c>
      <c r="D40" s="31"/>
      <c r="E40" s="32"/>
      <c r="F40" s="25" t="s">
        <v>28</v>
      </c>
      <c r="G40" s="30">
        <v>0</v>
      </c>
      <c r="H40" s="31"/>
      <c r="I40" s="31"/>
      <c r="J40" s="31"/>
      <c r="K40" s="31"/>
      <c r="L40" s="32"/>
      <c r="M40" s="27">
        <f t="shared" si="0"/>
        <v>7745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18</v>
      </c>
      <c r="C44" s="33">
        <f>SUM(C29:F43)</f>
        <v>101033.70999999999</v>
      </c>
      <c r="D44" s="34"/>
      <c r="E44" s="35"/>
      <c r="F44" s="22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101033.70999999999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19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107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21.75" customHeight="1">
      <c r="A49" s="4"/>
      <c r="B49" s="64" t="s">
        <v>50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21.75" customHeight="1">
      <c r="A50" s="4"/>
      <c r="B50" s="64" t="s">
        <v>77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 customHeight="1">
      <c r="A51" s="4"/>
      <c r="B51" s="64" t="s">
        <v>51</v>
      </c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6"/>
      <c r="R51" s="6"/>
    </row>
    <row r="52" spans="1:18" ht="12.75" customHeight="1">
      <c r="A52" s="4"/>
      <c r="B52" s="64" t="s">
        <v>52</v>
      </c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6"/>
      <c r="R52" s="6"/>
    </row>
    <row r="53" spans="1:18" ht="12.75" customHeight="1">
      <c r="A53" s="4"/>
      <c r="B53" s="64" t="s">
        <v>53</v>
      </c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6"/>
      <c r="R53" s="6"/>
    </row>
    <row r="54" spans="1:18" ht="12.75" customHeight="1">
      <c r="A54" s="4"/>
      <c r="B54" s="64" t="s">
        <v>54</v>
      </c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6"/>
      <c r="R54" s="6"/>
    </row>
    <row r="55" spans="1:18" ht="12.75" customHeight="1">
      <c r="A55" s="4"/>
      <c r="B55" s="64" t="s">
        <v>55</v>
      </c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6"/>
      <c r="R55" s="6"/>
    </row>
    <row r="56" spans="1:18" ht="12.75" customHeight="1">
      <c r="A56" s="4"/>
      <c r="B56" s="64" t="s">
        <v>56</v>
      </c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6"/>
      <c r="R56" s="6"/>
    </row>
    <row r="57" spans="1:18" ht="12.75" customHeight="1">
      <c r="A57" s="4"/>
      <c r="B57" s="64" t="s">
        <v>57</v>
      </c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6"/>
      <c r="R57" s="6"/>
    </row>
    <row r="58" spans="1:18" ht="12.75" customHeight="1">
      <c r="A58" s="4"/>
      <c r="B58" s="64" t="s">
        <v>58</v>
      </c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6"/>
      <c r="R58" s="6"/>
    </row>
    <row r="59" spans="1:18" ht="12.75" customHeight="1">
      <c r="A59" s="4"/>
      <c r="B59" s="64" t="s">
        <v>59</v>
      </c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6"/>
      <c r="R59" s="6"/>
    </row>
    <row r="60" spans="1:18" ht="12.75">
      <c r="A60" s="4"/>
      <c r="B60" s="58" t="s">
        <v>9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9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9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108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M41:Q41"/>
    <mergeCell ref="G42:L42"/>
    <mergeCell ref="M42:Q42"/>
    <mergeCell ref="G44:L44"/>
    <mergeCell ref="G41:L41"/>
    <mergeCell ref="M43:Q43"/>
    <mergeCell ref="M44:Q44"/>
    <mergeCell ref="M33:Q33"/>
    <mergeCell ref="M34:Q34"/>
    <mergeCell ref="M35:Q35"/>
    <mergeCell ref="M28:Q28"/>
    <mergeCell ref="M29:Q29"/>
    <mergeCell ref="M30:Q30"/>
    <mergeCell ref="M31:Q31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M37:Q37"/>
    <mergeCell ref="M38:Q38"/>
    <mergeCell ref="M39:Q39"/>
    <mergeCell ref="M40:Q4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B57:Q57"/>
    <mergeCell ref="B58:Q58"/>
    <mergeCell ref="B59:Q59"/>
    <mergeCell ref="B60:Q60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L45:M45"/>
    <mergeCell ref="O45:Q45"/>
    <mergeCell ref="C45:D45"/>
    <mergeCell ref="E45:G45"/>
    <mergeCell ref="I45:K45"/>
    <mergeCell ref="B13:Q13"/>
    <mergeCell ref="D9:Q9"/>
    <mergeCell ref="B4:Q4"/>
    <mergeCell ref="B5:Q5"/>
    <mergeCell ref="C8:F8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C28:E28"/>
    <mergeCell ref="C29:E29"/>
    <mergeCell ref="C30:E30"/>
    <mergeCell ref="C31:E31"/>
    <mergeCell ref="C32:E32"/>
    <mergeCell ref="C33:E33"/>
    <mergeCell ref="C34:E34"/>
    <mergeCell ref="C35:E35"/>
    <mergeCell ref="C44:E44"/>
    <mergeCell ref="C39:E39"/>
    <mergeCell ref="C40:E40"/>
    <mergeCell ref="C41:E41"/>
    <mergeCell ref="C42:E42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Plan30"/>
  <dimension ref="A1:R69"/>
  <sheetViews>
    <sheetView showGridLines="0" workbookViewId="0" topLeftCell="A1">
      <selection activeCell="F35" sqref="F35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1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2</v>
      </c>
      <c r="C8" s="70" t="s">
        <v>23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3</v>
      </c>
      <c r="C9" s="18"/>
      <c r="D9" s="68" t="s">
        <v>84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4</v>
      </c>
      <c r="C10" s="72" t="s">
        <v>35</v>
      </c>
      <c r="D10" s="72"/>
      <c r="E10" s="72"/>
      <c r="F10" s="72"/>
      <c r="G10" s="72"/>
      <c r="H10" s="72"/>
      <c r="I10" s="72"/>
      <c r="J10" s="72"/>
      <c r="K10" s="16" t="s">
        <v>5</v>
      </c>
      <c r="L10" s="73" t="s">
        <v>26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6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7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8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85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11</v>
      </c>
      <c r="C21" s="55"/>
      <c r="D21" s="55"/>
      <c r="E21" s="55"/>
      <c r="F21" s="55"/>
      <c r="G21" s="55" t="s">
        <v>12</v>
      </c>
      <c r="H21" s="55"/>
      <c r="I21" s="55"/>
      <c r="J21" s="55"/>
      <c r="K21" s="55"/>
      <c r="L21" s="55" t="s">
        <v>13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5554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5554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14</v>
      </c>
      <c r="C27" s="51" t="s">
        <v>20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15</v>
      </c>
      <c r="D28" s="79"/>
      <c r="E28" s="80"/>
      <c r="F28" s="23" t="s">
        <v>22</v>
      </c>
      <c r="G28" s="39" t="s">
        <v>16</v>
      </c>
      <c r="H28" s="40"/>
      <c r="I28" s="40"/>
      <c r="J28" s="40"/>
      <c r="K28" s="40"/>
      <c r="L28" s="41"/>
      <c r="M28" s="39" t="s">
        <v>17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196</v>
      </c>
      <c r="D29" s="49"/>
      <c r="E29" s="50"/>
      <c r="F29" s="24" t="s">
        <v>28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196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398</v>
      </c>
      <c r="D30" s="31"/>
      <c r="E30" s="32"/>
      <c r="F30" s="25" t="s">
        <v>29</v>
      </c>
      <c r="G30" s="30">
        <v>0</v>
      </c>
      <c r="H30" s="31"/>
      <c r="I30" s="31"/>
      <c r="J30" s="31"/>
      <c r="K30" s="31"/>
      <c r="L30" s="32"/>
      <c r="M30" s="27">
        <f t="shared" si="0"/>
        <v>398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3196</v>
      </c>
      <c r="D31" s="31"/>
      <c r="E31" s="32"/>
      <c r="F31" s="25" t="s">
        <v>28</v>
      </c>
      <c r="G31" s="30">
        <v>0</v>
      </c>
      <c r="H31" s="31"/>
      <c r="I31" s="31"/>
      <c r="J31" s="31"/>
      <c r="K31" s="31"/>
      <c r="L31" s="32"/>
      <c r="M31" s="27">
        <f t="shared" si="0"/>
        <v>3196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196</v>
      </c>
      <c r="D32" s="31"/>
      <c r="E32" s="32"/>
      <c r="F32" s="25" t="s">
        <v>28</v>
      </c>
      <c r="G32" s="30">
        <v>0</v>
      </c>
      <c r="H32" s="31"/>
      <c r="I32" s="31"/>
      <c r="J32" s="31"/>
      <c r="K32" s="31"/>
      <c r="L32" s="32"/>
      <c r="M32" s="27">
        <f t="shared" si="0"/>
        <v>196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196</v>
      </c>
      <c r="D33" s="31"/>
      <c r="E33" s="32"/>
      <c r="F33" s="25" t="s">
        <v>28</v>
      </c>
      <c r="G33" s="30">
        <v>0</v>
      </c>
      <c r="H33" s="31"/>
      <c r="I33" s="31"/>
      <c r="J33" s="31"/>
      <c r="K33" s="31"/>
      <c r="L33" s="32"/>
      <c r="M33" s="27">
        <f t="shared" si="0"/>
        <v>196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196</v>
      </c>
      <c r="D34" s="31"/>
      <c r="E34" s="32"/>
      <c r="F34" s="25" t="s">
        <v>28</v>
      </c>
      <c r="G34" s="30">
        <v>0</v>
      </c>
      <c r="H34" s="31"/>
      <c r="I34" s="31"/>
      <c r="J34" s="31"/>
      <c r="K34" s="31"/>
      <c r="L34" s="32"/>
      <c r="M34" s="27">
        <f t="shared" si="0"/>
        <v>196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196</v>
      </c>
      <c r="D35" s="31"/>
      <c r="E35" s="32"/>
      <c r="F35" s="25" t="s">
        <v>28</v>
      </c>
      <c r="G35" s="30">
        <v>0</v>
      </c>
      <c r="H35" s="31"/>
      <c r="I35" s="31"/>
      <c r="J35" s="31"/>
      <c r="K35" s="31"/>
      <c r="L35" s="32"/>
      <c r="M35" s="27">
        <f t="shared" si="0"/>
        <v>196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196</v>
      </c>
      <c r="D36" s="31"/>
      <c r="E36" s="32"/>
      <c r="F36" s="25" t="s">
        <v>28</v>
      </c>
      <c r="G36" s="30">
        <v>0</v>
      </c>
      <c r="H36" s="31"/>
      <c r="I36" s="31"/>
      <c r="J36" s="31"/>
      <c r="K36" s="31"/>
      <c r="L36" s="32"/>
      <c r="M36" s="27">
        <f t="shared" si="0"/>
        <v>196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196</v>
      </c>
      <c r="D37" s="31"/>
      <c r="E37" s="32"/>
      <c r="F37" s="25" t="s">
        <v>28</v>
      </c>
      <c r="G37" s="30">
        <v>0</v>
      </c>
      <c r="H37" s="31"/>
      <c r="I37" s="31"/>
      <c r="J37" s="31"/>
      <c r="K37" s="31"/>
      <c r="L37" s="32"/>
      <c r="M37" s="27">
        <f t="shared" si="0"/>
        <v>196</v>
      </c>
      <c r="N37" s="28"/>
      <c r="O37" s="28"/>
      <c r="P37" s="28"/>
      <c r="Q37" s="29"/>
      <c r="R37" s="6"/>
    </row>
    <row r="38" spans="1:18" ht="12.75">
      <c r="A38" s="4"/>
      <c r="B38" s="20">
        <v>10</v>
      </c>
      <c r="C38" s="30">
        <v>196</v>
      </c>
      <c r="D38" s="31"/>
      <c r="E38" s="32"/>
      <c r="F38" s="25" t="s">
        <v>28</v>
      </c>
      <c r="G38" s="30">
        <v>0</v>
      </c>
      <c r="H38" s="31"/>
      <c r="I38" s="31"/>
      <c r="J38" s="31"/>
      <c r="K38" s="31"/>
      <c r="L38" s="32"/>
      <c r="M38" s="27">
        <f t="shared" si="0"/>
        <v>196</v>
      </c>
      <c r="N38" s="28"/>
      <c r="O38" s="28"/>
      <c r="P38" s="28"/>
      <c r="Q38" s="29"/>
      <c r="R38" s="6"/>
    </row>
    <row r="39" spans="1:18" ht="12.75">
      <c r="A39" s="4"/>
      <c r="B39" s="20">
        <v>11</v>
      </c>
      <c r="C39" s="30">
        <v>196</v>
      </c>
      <c r="D39" s="31"/>
      <c r="E39" s="32"/>
      <c r="F39" s="25" t="s">
        <v>28</v>
      </c>
      <c r="G39" s="30">
        <v>0</v>
      </c>
      <c r="H39" s="31"/>
      <c r="I39" s="31"/>
      <c r="J39" s="31"/>
      <c r="K39" s="31"/>
      <c r="L39" s="32"/>
      <c r="M39" s="27">
        <f t="shared" si="0"/>
        <v>196</v>
      </c>
      <c r="N39" s="28"/>
      <c r="O39" s="28"/>
      <c r="P39" s="28"/>
      <c r="Q39" s="29"/>
      <c r="R39" s="6"/>
    </row>
    <row r="40" spans="1:18" ht="12.75">
      <c r="A40" s="4"/>
      <c r="B40" s="20">
        <v>12</v>
      </c>
      <c r="C40" s="30">
        <v>196</v>
      </c>
      <c r="D40" s="31"/>
      <c r="E40" s="32"/>
      <c r="F40" s="25" t="s">
        <v>28</v>
      </c>
      <c r="G40" s="30">
        <v>0</v>
      </c>
      <c r="H40" s="31"/>
      <c r="I40" s="31"/>
      <c r="J40" s="31"/>
      <c r="K40" s="31"/>
      <c r="L40" s="32"/>
      <c r="M40" s="27">
        <f t="shared" si="0"/>
        <v>196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18</v>
      </c>
      <c r="C44" s="33">
        <f>SUM(C29:F43)</f>
        <v>5554</v>
      </c>
      <c r="D44" s="34"/>
      <c r="E44" s="35"/>
      <c r="F44" s="22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5554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19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86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21.75" customHeight="1">
      <c r="A49" s="4"/>
      <c r="B49" s="64" t="s">
        <v>87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>
      <c r="A51" s="4"/>
      <c r="B51" s="58" t="s">
        <v>9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6"/>
    </row>
    <row r="52" spans="1:18" ht="12.75">
      <c r="A52" s="4"/>
      <c r="B52" s="58" t="s">
        <v>9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9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9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9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9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9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9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9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9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9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9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78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M41:Q41"/>
    <mergeCell ref="G42:L42"/>
    <mergeCell ref="M42:Q42"/>
    <mergeCell ref="G44:L44"/>
    <mergeCell ref="G41:L41"/>
    <mergeCell ref="M43:Q43"/>
    <mergeCell ref="M44:Q44"/>
    <mergeCell ref="M33:Q33"/>
    <mergeCell ref="M34:Q34"/>
    <mergeCell ref="M35:Q35"/>
    <mergeCell ref="M28:Q28"/>
    <mergeCell ref="M29:Q29"/>
    <mergeCell ref="M30:Q30"/>
    <mergeCell ref="M31:Q31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M37:Q37"/>
    <mergeCell ref="M38:Q38"/>
    <mergeCell ref="M39:Q39"/>
    <mergeCell ref="M40:Q4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B57:Q57"/>
    <mergeCell ref="B58:Q58"/>
    <mergeCell ref="B59:Q59"/>
    <mergeCell ref="B60:Q60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L45:M45"/>
    <mergeCell ref="O45:Q45"/>
    <mergeCell ref="C45:D45"/>
    <mergeCell ref="E45:G45"/>
    <mergeCell ref="I45:K45"/>
    <mergeCell ref="B13:Q13"/>
    <mergeCell ref="D9:Q9"/>
    <mergeCell ref="B4:Q4"/>
    <mergeCell ref="B5:Q5"/>
    <mergeCell ref="C8:F8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C28:E28"/>
    <mergeCell ref="C29:E29"/>
    <mergeCell ref="C30:E30"/>
    <mergeCell ref="C31:E31"/>
    <mergeCell ref="C32:E32"/>
    <mergeCell ref="C33:E33"/>
    <mergeCell ref="C34:E34"/>
    <mergeCell ref="C35:E35"/>
    <mergeCell ref="C44:E44"/>
    <mergeCell ref="C39:E39"/>
    <mergeCell ref="C40:E40"/>
    <mergeCell ref="C41:E41"/>
    <mergeCell ref="C42:E42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18"/>
  <dimension ref="A1:R69"/>
  <sheetViews>
    <sheetView showGridLines="0" workbookViewId="0" topLeftCell="A1">
      <selection activeCell="B51" sqref="B51:Q51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1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2</v>
      </c>
      <c r="C8" s="70" t="s">
        <v>23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3</v>
      </c>
      <c r="C9" s="18"/>
      <c r="D9" s="68" t="s">
        <v>34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4</v>
      </c>
      <c r="C10" s="72" t="s">
        <v>35</v>
      </c>
      <c r="D10" s="72"/>
      <c r="E10" s="72"/>
      <c r="F10" s="72"/>
      <c r="G10" s="72"/>
      <c r="H10" s="72"/>
      <c r="I10" s="72"/>
      <c r="J10" s="72"/>
      <c r="K10" s="16" t="s">
        <v>5</v>
      </c>
      <c r="L10" s="73" t="s">
        <v>26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6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7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8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36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11</v>
      </c>
      <c r="C21" s="55"/>
      <c r="D21" s="55"/>
      <c r="E21" s="55"/>
      <c r="F21" s="55"/>
      <c r="G21" s="55" t="s">
        <v>12</v>
      </c>
      <c r="H21" s="55"/>
      <c r="I21" s="55"/>
      <c r="J21" s="55"/>
      <c r="K21" s="55"/>
      <c r="L21" s="55" t="s">
        <v>13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142763</v>
      </c>
      <c r="C23" s="75"/>
      <c r="D23" s="75"/>
      <c r="E23" s="75"/>
      <c r="F23" s="75"/>
      <c r="G23" s="76">
        <f>G44</f>
        <v>6000</v>
      </c>
      <c r="H23" s="75"/>
      <c r="I23" s="75"/>
      <c r="J23" s="75"/>
      <c r="K23" s="75"/>
      <c r="L23" s="76">
        <f>M44</f>
        <v>148763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14</v>
      </c>
      <c r="C27" s="51" t="s">
        <v>20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15</v>
      </c>
      <c r="D28" s="79"/>
      <c r="E28" s="80"/>
      <c r="F28" s="23" t="s">
        <v>22</v>
      </c>
      <c r="G28" s="39" t="s">
        <v>16</v>
      </c>
      <c r="H28" s="40"/>
      <c r="I28" s="40"/>
      <c r="J28" s="40"/>
      <c r="K28" s="40"/>
      <c r="L28" s="41"/>
      <c r="M28" s="39" t="s">
        <v>17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14094</v>
      </c>
      <c r="D29" s="49"/>
      <c r="E29" s="50"/>
      <c r="F29" s="24" t="s">
        <v>28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14094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23729</v>
      </c>
      <c r="D30" s="31"/>
      <c r="E30" s="32"/>
      <c r="F30" s="25" t="s">
        <v>29</v>
      </c>
      <c r="G30" s="30">
        <v>0</v>
      </c>
      <c r="H30" s="31"/>
      <c r="I30" s="31"/>
      <c r="J30" s="31"/>
      <c r="K30" s="31"/>
      <c r="L30" s="32"/>
      <c r="M30" s="27">
        <f t="shared" si="0"/>
        <v>23729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10094</v>
      </c>
      <c r="D31" s="31"/>
      <c r="E31" s="32"/>
      <c r="F31" s="25" t="s">
        <v>28</v>
      </c>
      <c r="G31" s="30">
        <v>0</v>
      </c>
      <c r="H31" s="31"/>
      <c r="I31" s="31"/>
      <c r="J31" s="31"/>
      <c r="K31" s="31"/>
      <c r="L31" s="32"/>
      <c r="M31" s="27">
        <f t="shared" si="0"/>
        <v>10094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14094</v>
      </c>
      <c r="D32" s="31"/>
      <c r="E32" s="32"/>
      <c r="F32" s="25" t="s">
        <v>125</v>
      </c>
      <c r="G32" s="30">
        <v>6000</v>
      </c>
      <c r="H32" s="31"/>
      <c r="I32" s="31"/>
      <c r="J32" s="31"/>
      <c r="K32" s="31"/>
      <c r="L32" s="32"/>
      <c r="M32" s="27">
        <f t="shared" si="0"/>
        <v>20094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10094</v>
      </c>
      <c r="D33" s="31"/>
      <c r="E33" s="32"/>
      <c r="F33" s="25" t="s">
        <v>28</v>
      </c>
      <c r="G33" s="30">
        <v>0</v>
      </c>
      <c r="H33" s="31"/>
      <c r="I33" s="31"/>
      <c r="J33" s="31"/>
      <c r="K33" s="31"/>
      <c r="L33" s="32"/>
      <c r="M33" s="27">
        <f t="shared" si="0"/>
        <v>10094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10094</v>
      </c>
      <c r="D34" s="31"/>
      <c r="E34" s="32"/>
      <c r="F34" s="25" t="s">
        <v>28</v>
      </c>
      <c r="G34" s="30">
        <v>0</v>
      </c>
      <c r="H34" s="31"/>
      <c r="I34" s="31"/>
      <c r="J34" s="31"/>
      <c r="K34" s="31"/>
      <c r="L34" s="32"/>
      <c r="M34" s="27">
        <f t="shared" si="0"/>
        <v>10094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10094</v>
      </c>
      <c r="D35" s="31"/>
      <c r="E35" s="32"/>
      <c r="F35" s="25" t="s">
        <v>28</v>
      </c>
      <c r="G35" s="30">
        <v>0</v>
      </c>
      <c r="H35" s="31"/>
      <c r="I35" s="31"/>
      <c r="J35" s="31"/>
      <c r="K35" s="31"/>
      <c r="L35" s="32"/>
      <c r="M35" s="27">
        <f t="shared" si="0"/>
        <v>10094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10094</v>
      </c>
      <c r="D36" s="31"/>
      <c r="E36" s="32"/>
      <c r="F36" s="25" t="s">
        <v>28</v>
      </c>
      <c r="G36" s="30">
        <v>0</v>
      </c>
      <c r="H36" s="31"/>
      <c r="I36" s="31"/>
      <c r="J36" s="31"/>
      <c r="K36" s="31"/>
      <c r="L36" s="32"/>
      <c r="M36" s="27">
        <f t="shared" si="0"/>
        <v>10094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10094</v>
      </c>
      <c r="D37" s="31"/>
      <c r="E37" s="32"/>
      <c r="F37" s="25" t="s">
        <v>28</v>
      </c>
      <c r="G37" s="30">
        <v>0</v>
      </c>
      <c r="H37" s="31"/>
      <c r="I37" s="31"/>
      <c r="J37" s="31"/>
      <c r="K37" s="31"/>
      <c r="L37" s="32"/>
      <c r="M37" s="27">
        <f t="shared" si="0"/>
        <v>10094</v>
      </c>
      <c r="N37" s="28"/>
      <c r="O37" s="28"/>
      <c r="P37" s="28"/>
      <c r="Q37" s="29"/>
      <c r="R37" s="6"/>
    </row>
    <row r="38" spans="1:18" ht="12.75">
      <c r="A38" s="4"/>
      <c r="B38" s="20">
        <v>10</v>
      </c>
      <c r="C38" s="30">
        <v>10094</v>
      </c>
      <c r="D38" s="31"/>
      <c r="E38" s="32"/>
      <c r="F38" s="25" t="s">
        <v>28</v>
      </c>
      <c r="G38" s="30">
        <v>0</v>
      </c>
      <c r="H38" s="31"/>
      <c r="I38" s="31"/>
      <c r="J38" s="31"/>
      <c r="K38" s="31"/>
      <c r="L38" s="32"/>
      <c r="M38" s="27">
        <f t="shared" si="0"/>
        <v>10094</v>
      </c>
      <c r="N38" s="28"/>
      <c r="O38" s="28"/>
      <c r="P38" s="28"/>
      <c r="Q38" s="29"/>
      <c r="R38" s="6"/>
    </row>
    <row r="39" spans="1:18" ht="12.75">
      <c r="A39" s="4"/>
      <c r="B39" s="20">
        <v>11</v>
      </c>
      <c r="C39" s="30">
        <v>10094</v>
      </c>
      <c r="D39" s="31"/>
      <c r="E39" s="32"/>
      <c r="F39" s="25" t="s">
        <v>28</v>
      </c>
      <c r="G39" s="30">
        <v>0</v>
      </c>
      <c r="H39" s="31"/>
      <c r="I39" s="31"/>
      <c r="J39" s="31"/>
      <c r="K39" s="31"/>
      <c r="L39" s="32"/>
      <c r="M39" s="27">
        <f t="shared" si="0"/>
        <v>10094</v>
      </c>
      <c r="N39" s="28"/>
      <c r="O39" s="28"/>
      <c r="P39" s="28"/>
      <c r="Q39" s="29"/>
      <c r="R39" s="6"/>
    </row>
    <row r="40" spans="1:18" ht="12.75">
      <c r="A40" s="4"/>
      <c r="B40" s="20">
        <v>12</v>
      </c>
      <c r="C40" s="30">
        <v>10094</v>
      </c>
      <c r="D40" s="31"/>
      <c r="E40" s="32"/>
      <c r="F40" s="25" t="s">
        <v>28</v>
      </c>
      <c r="G40" s="30">
        <v>0</v>
      </c>
      <c r="H40" s="31"/>
      <c r="I40" s="31"/>
      <c r="J40" s="31"/>
      <c r="K40" s="31"/>
      <c r="L40" s="32"/>
      <c r="M40" s="27">
        <f t="shared" si="0"/>
        <v>10094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18</v>
      </c>
      <c r="C44" s="33">
        <f>SUM(C29:F43)</f>
        <v>142763</v>
      </c>
      <c r="D44" s="34"/>
      <c r="E44" s="35"/>
      <c r="F44" s="22"/>
      <c r="G44" s="33">
        <f>SUM(G29:L43)</f>
        <v>6000</v>
      </c>
      <c r="H44" s="34"/>
      <c r="I44" s="34"/>
      <c r="J44" s="34"/>
      <c r="K44" s="34"/>
      <c r="L44" s="35"/>
      <c r="M44" s="33">
        <f t="shared" si="0"/>
        <v>148763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19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115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37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21.75" customHeight="1">
      <c r="A50" s="4"/>
      <c r="B50" s="64" t="s">
        <v>126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 customHeight="1">
      <c r="A51" s="4"/>
      <c r="B51" s="64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6"/>
      <c r="R51" s="6"/>
    </row>
    <row r="52" spans="1:18" ht="12.75">
      <c r="A52" s="4"/>
      <c r="B52" s="58" t="s">
        <v>9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9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9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9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9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9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9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9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9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9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9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127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M41:Q41"/>
    <mergeCell ref="G42:L42"/>
    <mergeCell ref="M42:Q42"/>
    <mergeCell ref="G44:L44"/>
    <mergeCell ref="G41:L41"/>
    <mergeCell ref="M43:Q43"/>
    <mergeCell ref="M44:Q44"/>
    <mergeCell ref="M33:Q33"/>
    <mergeCell ref="M34:Q34"/>
    <mergeCell ref="M35:Q35"/>
    <mergeCell ref="M28:Q28"/>
    <mergeCell ref="M29:Q29"/>
    <mergeCell ref="M30:Q30"/>
    <mergeCell ref="M31:Q31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M37:Q37"/>
    <mergeCell ref="M38:Q38"/>
    <mergeCell ref="M39:Q39"/>
    <mergeCell ref="M40:Q4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B57:Q57"/>
    <mergeCell ref="B58:Q58"/>
    <mergeCell ref="B59:Q59"/>
    <mergeCell ref="B60:Q60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L45:M45"/>
    <mergeCell ref="O45:Q45"/>
    <mergeCell ref="C45:D45"/>
    <mergeCell ref="E45:G45"/>
    <mergeCell ref="I45:K45"/>
    <mergeCell ref="B13:Q13"/>
    <mergeCell ref="D9:Q9"/>
    <mergeCell ref="B4:Q4"/>
    <mergeCell ref="B5:Q5"/>
    <mergeCell ref="C8:F8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C28:E28"/>
    <mergeCell ref="C29:E29"/>
    <mergeCell ref="C30:E30"/>
    <mergeCell ref="C31:E31"/>
    <mergeCell ref="C32:E32"/>
    <mergeCell ref="C33:E33"/>
    <mergeCell ref="C34:E34"/>
    <mergeCell ref="C35:E35"/>
    <mergeCell ref="C44:E44"/>
    <mergeCell ref="C39:E39"/>
    <mergeCell ref="C40:E40"/>
    <mergeCell ref="C41:E41"/>
    <mergeCell ref="C42:E42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16"/>
  <dimension ref="A1:R69"/>
  <sheetViews>
    <sheetView showGridLines="0" workbookViewId="0" topLeftCell="A2">
      <selection activeCell="B52" sqref="B52:Q52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1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2</v>
      </c>
      <c r="C8" s="70" t="s">
        <v>23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3</v>
      </c>
      <c r="C9" s="18"/>
      <c r="D9" s="68" t="s">
        <v>24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4</v>
      </c>
      <c r="C10" s="72" t="s">
        <v>25</v>
      </c>
      <c r="D10" s="72"/>
      <c r="E10" s="72"/>
      <c r="F10" s="72"/>
      <c r="G10" s="72"/>
      <c r="H10" s="72"/>
      <c r="I10" s="72"/>
      <c r="J10" s="72"/>
      <c r="K10" s="16" t="s">
        <v>5</v>
      </c>
      <c r="L10" s="73" t="s">
        <v>26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6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7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8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27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11</v>
      </c>
      <c r="C21" s="55"/>
      <c r="D21" s="55"/>
      <c r="E21" s="55"/>
      <c r="F21" s="55"/>
      <c r="G21" s="55" t="s">
        <v>12</v>
      </c>
      <c r="H21" s="55"/>
      <c r="I21" s="55"/>
      <c r="J21" s="55"/>
      <c r="K21" s="55"/>
      <c r="L21" s="55" t="s">
        <v>13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100372</v>
      </c>
      <c r="C23" s="75"/>
      <c r="D23" s="75"/>
      <c r="E23" s="75"/>
      <c r="F23" s="75"/>
      <c r="G23" s="76">
        <f>G44</f>
        <v>6000</v>
      </c>
      <c r="H23" s="75"/>
      <c r="I23" s="75"/>
      <c r="J23" s="75"/>
      <c r="K23" s="75"/>
      <c r="L23" s="76">
        <f>M44</f>
        <v>106372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14</v>
      </c>
      <c r="C27" s="51" t="s">
        <v>20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15</v>
      </c>
      <c r="D28" s="79"/>
      <c r="E28" s="80"/>
      <c r="F28" s="23" t="s">
        <v>22</v>
      </c>
      <c r="G28" s="39" t="s">
        <v>16</v>
      </c>
      <c r="H28" s="40"/>
      <c r="I28" s="40"/>
      <c r="J28" s="40"/>
      <c r="K28" s="40"/>
      <c r="L28" s="41"/>
      <c r="M28" s="39" t="s">
        <v>17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10060</v>
      </c>
      <c r="D29" s="49"/>
      <c r="E29" s="50"/>
      <c r="F29" s="24" t="s">
        <v>28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10060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17712</v>
      </c>
      <c r="D30" s="31"/>
      <c r="E30" s="32"/>
      <c r="F30" s="25" t="s">
        <v>29</v>
      </c>
      <c r="G30" s="30">
        <v>0</v>
      </c>
      <c r="H30" s="31"/>
      <c r="I30" s="31"/>
      <c r="J30" s="31"/>
      <c r="K30" s="31"/>
      <c r="L30" s="32"/>
      <c r="M30" s="27">
        <f t="shared" si="0"/>
        <v>17712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6860</v>
      </c>
      <c r="D31" s="31"/>
      <c r="E31" s="32"/>
      <c r="F31" s="25" t="s">
        <v>28</v>
      </c>
      <c r="G31" s="30">
        <v>0</v>
      </c>
      <c r="H31" s="31"/>
      <c r="I31" s="31"/>
      <c r="J31" s="31"/>
      <c r="K31" s="31"/>
      <c r="L31" s="32"/>
      <c r="M31" s="27">
        <f t="shared" si="0"/>
        <v>6860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10860</v>
      </c>
      <c r="D32" s="31"/>
      <c r="E32" s="32"/>
      <c r="F32" s="25" t="s">
        <v>125</v>
      </c>
      <c r="G32" s="30">
        <v>6000</v>
      </c>
      <c r="H32" s="31"/>
      <c r="I32" s="31"/>
      <c r="J32" s="31"/>
      <c r="K32" s="31"/>
      <c r="L32" s="32"/>
      <c r="M32" s="27">
        <f t="shared" si="0"/>
        <v>16860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6860</v>
      </c>
      <c r="D33" s="31"/>
      <c r="E33" s="32"/>
      <c r="F33" s="25" t="s">
        <v>28</v>
      </c>
      <c r="G33" s="30">
        <v>0</v>
      </c>
      <c r="H33" s="31"/>
      <c r="I33" s="31"/>
      <c r="J33" s="31"/>
      <c r="K33" s="31"/>
      <c r="L33" s="32"/>
      <c r="M33" s="27">
        <f t="shared" si="0"/>
        <v>6860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6860</v>
      </c>
      <c r="D34" s="31"/>
      <c r="E34" s="32"/>
      <c r="F34" s="25" t="s">
        <v>28</v>
      </c>
      <c r="G34" s="30">
        <v>0</v>
      </c>
      <c r="H34" s="31"/>
      <c r="I34" s="31"/>
      <c r="J34" s="31"/>
      <c r="K34" s="31"/>
      <c r="L34" s="32"/>
      <c r="M34" s="27">
        <f t="shared" si="0"/>
        <v>6860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6860</v>
      </c>
      <c r="D35" s="31"/>
      <c r="E35" s="32"/>
      <c r="F35" s="25" t="s">
        <v>28</v>
      </c>
      <c r="G35" s="30">
        <v>0</v>
      </c>
      <c r="H35" s="31"/>
      <c r="I35" s="31"/>
      <c r="J35" s="31"/>
      <c r="K35" s="31"/>
      <c r="L35" s="32"/>
      <c r="M35" s="27">
        <f t="shared" si="0"/>
        <v>6860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6860</v>
      </c>
      <c r="D36" s="31"/>
      <c r="E36" s="32"/>
      <c r="F36" s="25" t="s">
        <v>28</v>
      </c>
      <c r="G36" s="30">
        <v>0</v>
      </c>
      <c r="H36" s="31"/>
      <c r="I36" s="31"/>
      <c r="J36" s="31"/>
      <c r="K36" s="31"/>
      <c r="L36" s="32"/>
      <c r="M36" s="27">
        <f t="shared" si="0"/>
        <v>6860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6860</v>
      </c>
      <c r="D37" s="31"/>
      <c r="E37" s="32"/>
      <c r="F37" s="25" t="s">
        <v>28</v>
      </c>
      <c r="G37" s="30">
        <v>0</v>
      </c>
      <c r="H37" s="31"/>
      <c r="I37" s="31"/>
      <c r="J37" s="31"/>
      <c r="K37" s="31"/>
      <c r="L37" s="32"/>
      <c r="M37" s="27">
        <f t="shared" si="0"/>
        <v>6860</v>
      </c>
      <c r="N37" s="28"/>
      <c r="O37" s="28"/>
      <c r="P37" s="28"/>
      <c r="Q37" s="29"/>
      <c r="R37" s="6"/>
    </row>
    <row r="38" spans="1:18" ht="12.75">
      <c r="A38" s="4"/>
      <c r="B38" s="20">
        <v>10</v>
      </c>
      <c r="C38" s="30">
        <v>6860</v>
      </c>
      <c r="D38" s="31"/>
      <c r="E38" s="32"/>
      <c r="F38" s="25" t="s">
        <v>28</v>
      </c>
      <c r="G38" s="30">
        <v>0</v>
      </c>
      <c r="H38" s="31"/>
      <c r="I38" s="31"/>
      <c r="J38" s="31"/>
      <c r="K38" s="31"/>
      <c r="L38" s="32"/>
      <c r="M38" s="27">
        <f t="shared" si="0"/>
        <v>6860</v>
      </c>
      <c r="N38" s="28"/>
      <c r="O38" s="28"/>
      <c r="P38" s="28"/>
      <c r="Q38" s="29"/>
      <c r="R38" s="6"/>
    </row>
    <row r="39" spans="1:18" ht="12.75">
      <c r="A39" s="4"/>
      <c r="B39" s="20">
        <v>11</v>
      </c>
      <c r="C39" s="30">
        <v>6860</v>
      </c>
      <c r="D39" s="31"/>
      <c r="E39" s="32"/>
      <c r="F39" s="25" t="s">
        <v>28</v>
      </c>
      <c r="G39" s="30">
        <v>0</v>
      </c>
      <c r="H39" s="31"/>
      <c r="I39" s="31"/>
      <c r="J39" s="31"/>
      <c r="K39" s="31"/>
      <c r="L39" s="32"/>
      <c r="M39" s="27">
        <f t="shared" si="0"/>
        <v>6860</v>
      </c>
      <c r="N39" s="28"/>
      <c r="O39" s="28"/>
      <c r="P39" s="28"/>
      <c r="Q39" s="29"/>
      <c r="R39" s="6"/>
    </row>
    <row r="40" spans="1:18" ht="12.75">
      <c r="A40" s="4"/>
      <c r="B40" s="20">
        <v>12</v>
      </c>
      <c r="C40" s="30">
        <v>6860</v>
      </c>
      <c r="D40" s="31"/>
      <c r="E40" s="32"/>
      <c r="F40" s="25" t="s">
        <v>28</v>
      </c>
      <c r="G40" s="30">
        <v>0</v>
      </c>
      <c r="H40" s="31"/>
      <c r="I40" s="31"/>
      <c r="J40" s="31"/>
      <c r="K40" s="31"/>
      <c r="L40" s="32"/>
      <c r="M40" s="27">
        <f t="shared" si="0"/>
        <v>6860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18</v>
      </c>
      <c r="C44" s="33">
        <f>SUM(C29:F43)</f>
        <v>100372</v>
      </c>
      <c r="D44" s="34"/>
      <c r="E44" s="35"/>
      <c r="F44" s="22"/>
      <c r="G44" s="33">
        <f>SUM(G29:L43)</f>
        <v>6000</v>
      </c>
      <c r="H44" s="34"/>
      <c r="I44" s="34"/>
      <c r="J44" s="34"/>
      <c r="K44" s="34"/>
      <c r="L44" s="35"/>
      <c r="M44" s="33">
        <f t="shared" si="0"/>
        <v>106372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19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107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30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21.75" customHeight="1">
      <c r="A50" s="4"/>
      <c r="B50" s="64" t="s">
        <v>126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 customHeight="1">
      <c r="A51" s="4"/>
      <c r="B51" s="64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6"/>
      <c r="R51" s="6"/>
    </row>
    <row r="52" spans="1:18" ht="12.75">
      <c r="A52" s="4"/>
      <c r="B52" s="58" t="s">
        <v>9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9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9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9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9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9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9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9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9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9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9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127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M41:Q41"/>
    <mergeCell ref="G42:L42"/>
    <mergeCell ref="M42:Q42"/>
    <mergeCell ref="G44:L44"/>
    <mergeCell ref="G41:L41"/>
    <mergeCell ref="M43:Q43"/>
    <mergeCell ref="M44:Q44"/>
    <mergeCell ref="M33:Q33"/>
    <mergeCell ref="M34:Q34"/>
    <mergeCell ref="M35:Q35"/>
    <mergeCell ref="M28:Q28"/>
    <mergeCell ref="M29:Q29"/>
    <mergeCell ref="M30:Q30"/>
    <mergeCell ref="M31:Q31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M37:Q37"/>
    <mergeCell ref="M38:Q38"/>
    <mergeCell ref="M39:Q39"/>
    <mergeCell ref="M40:Q4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B57:Q57"/>
    <mergeCell ref="B58:Q58"/>
    <mergeCell ref="B59:Q59"/>
    <mergeCell ref="B60:Q60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L45:M45"/>
    <mergeCell ref="O45:Q45"/>
    <mergeCell ref="C45:D45"/>
    <mergeCell ref="E45:G45"/>
    <mergeCell ref="I45:K45"/>
    <mergeCell ref="B13:Q13"/>
    <mergeCell ref="D9:Q9"/>
    <mergeCell ref="B4:Q4"/>
    <mergeCell ref="B5:Q5"/>
    <mergeCell ref="C8:F8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C28:E28"/>
    <mergeCell ref="C29:E29"/>
    <mergeCell ref="C30:E30"/>
    <mergeCell ref="C31:E31"/>
    <mergeCell ref="C32:E32"/>
    <mergeCell ref="C33:E33"/>
    <mergeCell ref="C34:E34"/>
    <mergeCell ref="C35:E35"/>
    <mergeCell ref="C44:E44"/>
    <mergeCell ref="C39:E39"/>
    <mergeCell ref="C40:E40"/>
    <mergeCell ref="C41:E41"/>
    <mergeCell ref="C42:E42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24"/>
  <dimension ref="A1:R69"/>
  <sheetViews>
    <sheetView showGridLines="0" workbookViewId="0" topLeftCell="A3">
      <selection activeCell="B52" sqref="B52:Q52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1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2</v>
      </c>
      <c r="C8" s="70" t="s">
        <v>23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3</v>
      </c>
      <c r="C9" s="18"/>
      <c r="D9" s="68" t="s">
        <v>60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4</v>
      </c>
      <c r="C10" s="72" t="s">
        <v>26</v>
      </c>
      <c r="D10" s="72"/>
      <c r="E10" s="72"/>
      <c r="F10" s="72"/>
      <c r="G10" s="72"/>
      <c r="H10" s="72"/>
      <c r="I10" s="72"/>
      <c r="J10" s="72"/>
      <c r="K10" s="16" t="s">
        <v>5</v>
      </c>
      <c r="L10" s="73" t="s">
        <v>26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6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7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8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112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11</v>
      </c>
      <c r="C21" s="55"/>
      <c r="D21" s="55"/>
      <c r="E21" s="55"/>
      <c r="F21" s="55"/>
      <c r="G21" s="55" t="s">
        <v>12</v>
      </c>
      <c r="H21" s="55"/>
      <c r="I21" s="55"/>
      <c r="J21" s="55"/>
      <c r="K21" s="55"/>
      <c r="L21" s="55" t="s">
        <v>13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148477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148477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14</v>
      </c>
      <c r="C27" s="51" t="s">
        <v>20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15</v>
      </c>
      <c r="D28" s="79"/>
      <c r="E28" s="80"/>
      <c r="F28" s="23" t="s">
        <v>22</v>
      </c>
      <c r="G28" s="39" t="s">
        <v>16</v>
      </c>
      <c r="H28" s="40"/>
      <c r="I28" s="40"/>
      <c r="J28" s="40"/>
      <c r="K28" s="40"/>
      <c r="L28" s="41"/>
      <c r="M28" s="39" t="s">
        <v>17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12652</v>
      </c>
      <c r="D29" s="49"/>
      <c r="E29" s="50"/>
      <c r="F29" s="24" t="s">
        <v>28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12652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17751</v>
      </c>
      <c r="D30" s="31"/>
      <c r="E30" s="32"/>
      <c r="F30" s="25" t="s">
        <v>29</v>
      </c>
      <c r="G30" s="30">
        <v>0</v>
      </c>
      <c r="H30" s="31"/>
      <c r="I30" s="31"/>
      <c r="J30" s="31"/>
      <c r="K30" s="31"/>
      <c r="L30" s="32"/>
      <c r="M30" s="27">
        <f t="shared" si="0"/>
        <v>17751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13752</v>
      </c>
      <c r="D31" s="31"/>
      <c r="E31" s="32"/>
      <c r="F31" s="25" t="s">
        <v>28</v>
      </c>
      <c r="G31" s="30">
        <v>0</v>
      </c>
      <c r="H31" s="31"/>
      <c r="I31" s="31"/>
      <c r="J31" s="31"/>
      <c r="K31" s="31"/>
      <c r="L31" s="32"/>
      <c r="M31" s="27">
        <f t="shared" si="0"/>
        <v>13752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35106</v>
      </c>
      <c r="D32" s="31"/>
      <c r="E32" s="32"/>
      <c r="F32" s="25" t="s">
        <v>28</v>
      </c>
      <c r="G32" s="30">
        <v>0</v>
      </c>
      <c r="H32" s="31"/>
      <c r="I32" s="31"/>
      <c r="J32" s="31"/>
      <c r="K32" s="31"/>
      <c r="L32" s="32"/>
      <c r="M32" s="27">
        <f t="shared" si="0"/>
        <v>35106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8652</v>
      </c>
      <c r="D33" s="31"/>
      <c r="E33" s="32"/>
      <c r="F33" s="25" t="s">
        <v>28</v>
      </c>
      <c r="G33" s="30">
        <v>0</v>
      </c>
      <c r="H33" s="31"/>
      <c r="I33" s="31"/>
      <c r="J33" s="31"/>
      <c r="K33" s="31"/>
      <c r="L33" s="32"/>
      <c r="M33" s="27">
        <f t="shared" si="0"/>
        <v>8652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8652</v>
      </c>
      <c r="D34" s="31"/>
      <c r="E34" s="32"/>
      <c r="F34" s="25" t="s">
        <v>28</v>
      </c>
      <c r="G34" s="30">
        <v>0</v>
      </c>
      <c r="H34" s="31"/>
      <c r="I34" s="31"/>
      <c r="J34" s="31"/>
      <c r="K34" s="31"/>
      <c r="L34" s="32"/>
      <c r="M34" s="27">
        <f t="shared" si="0"/>
        <v>8652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8652</v>
      </c>
      <c r="D35" s="31"/>
      <c r="E35" s="32"/>
      <c r="F35" s="25" t="s">
        <v>28</v>
      </c>
      <c r="G35" s="30">
        <v>0</v>
      </c>
      <c r="H35" s="31"/>
      <c r="I35" s="31"/>
      <c r="J35" s="31"/>
      <c r="K35" s="31"/>
      <c r="L35" s="32"/>
      <c r="M35" s="27">
        <f t="shared" si="0"/>
        <v>8652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8652</v>
      </c>
      <c r="D36" s="31"/>
      <c r="E36" s="32"/>
      <c r="F36" s="25" t="s">
        <v>28</v>
      </c>
      <c r="G36" s="30">
        <v>0</v>
      </c>
      <c r="H36" s="31"/>
      <c r="I36" s="31"/>
      <c r="J36" s="31"/>
      <c r="K36" s="31"/>
      <c r="L36" s="32"/>
      <c r="M36" s="27">
        <f t="shared" si="0"/>
        <v>8652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8652</v>
      </c>
      <c r="D37" s="31"/>
      <c r="E37" s="32"/>
      <c r="F37" s="25" t="s">
        <v>28</v>
      </c>
      <c r="G37" s="30">
        <v>0</v>
      </c>
      <c r="H37" s="31"/>
      <c r="I37" s="31"/>
      <c r="J37" s="31"/>
      <c r="K37" s="31"/>
      <c r="L37" s="32"/>
      <c r="M37" s="27">
        <f t="shared" si="0"/>
        <v>8652</v>
      </c>
      <c r="N37" s="28"/>
      <c r="O37" s="28"/>
      <c r="P37" s="28"/>
      <c r="Q37" s="29"/>
      <c r="R37" s="6"/>
    </row>
    <row r="38" spans="1:18" ht="12.75">
      <c r="A38" s="4"/>
      <c r="B38" s="20">
        <v>10</v>
      </c>
      <c r="C38" s="30">
        <v>8652</v>
      </c>
      <c r="D38" s="31"/>
      <c r="E38" s="32"/>
      <c r="F38" s="25" t="s">
        <v>28</v>
      </c>
      <c r="G38" s="30">
        <v>0</v>
      </c>
      <c r="H38" s="31"/>
      <c r="I38" s="31"/>
      <c r="J38" s="31"/>
      <c r="K38" s="31"/>
      <c r="L38" s="32"/>
      <c r="M38" s="27">
        <f t="shared" si="0"/>
        <v>8652</v>
      </c>
      <c r="N38" s="28"/>
      <c r="O38" s="28"/>
      <c r="P38" s="28"/>
      <c r="Q38" s="29"/>
      <c r="R38" s="6"/>
    </row>
    <row r="39" spans="1:18" ht="12.75">
      <c r="A39" s="4"/>
      <c r="B39" s="20">
        <v>11</v>
      </c>
      <c r="C39" s="30">
        <v>8652</v>
      </c>
      <c r="D39" s="31"/>
      <c r="E39" s="32"/>
      <c r="F39" s="25" t="s">
        <v>28</v>
      </c>
      <c r="G39" s="30">
        <v>0</v>
      </c>
      <c r="H39" s="31"/>
      <c r="I39" s="31"/>
      <c r="J39" s="31"/>
      <c r="K39" s="31"/>
      <c r="L39" s="32"/>
      <c r="M39" s="27">
        <f t="shared" si="0"/>
        <v>8652</v>
      </c>
      <c r="N39" s="28"/>
      <c r="O39" s="28"/>
      <c r="P39" s="28"/>
      <c r="Q39" s="29"/>
      <c r="R39" s="6"/>
    </row>
    <row r="40" spans="1:18" ht="12.75">
      <c r="A40" s="4"/>
      <c r="B40" s="20">
        <v>12</v>
      </c>
      <c r="C40" s="30">
        <v>8652</v>
      </c>
      <c r="D40" s="31"/>
      <c r="E40" s="32"/>
      <c r="F40" s="25" t="s">
        <v>28</v>
      </c>
      <c r="G40" s="30">
        <v>0</v>
      </c>
      <c r="H40" s="31"/>
      <c r="I40" s="31"/>
      <c r="J40" s="31"/>
      <c r="K40" s="31"/>
      <c r="L40" s="32"/>
      <c r="M40" s="27">
        <f t="shared" si="0"/>
        <v>8652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18</v>
      </c>
      <c r="C44" s="33">
        <f>SUM(C29:F43)</f>
        <v>148477</v>
      </c>
      <c r="D44" s="34"/>
      <c r="E44" s="35"/>
      <c r="F44" s="22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148477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19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115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61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 t="s">
        <v>79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21.75" customHeight="1">
      <c r="A51" s="4"/>
      <c r="B51" s="64" t="s">
        <v>124</v>
      </c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6"/>
      <c r="R51" s="6"/>
    </row>
    <row r="52" spans="1:18" ht="12.75" customHeight="1">
      <c r="A52" s="4"/>
      <c r="B52" s="64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6"/>
      <c r="R52" s="6"/>
    </row>
    <row r="53" spans="1:18" ht="12.75">
      <c r="A53" s="4"/>
      <c r="B53" s="58" t="s">
        <v>9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9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9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9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9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9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9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9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9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9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123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C44:E44"/>
    <mergeCell ref="C39:E39"/>
    <mergeCell ref="C40:E40"/>
    <mergeCell ref="C41:E41"/>
    <mergeCell ref="C42:E42"/>
    <mergeCell ref="C32:E32"/>
    <mergeCell ref="C33:E33"/>
    <mergeCell ref="C34:E34"/>
    <mergeCell ref="C35:E35"/>
    <mergeCell ref="C28:E28"/>
    <mergeCell ref="C29:E29"/>
    <mergeCell ref="C30:E30"/>
    <mergeCell ref="C31:E31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B13:Q13"/>
    <mergeCell ref="D9:Q9"/>
    <mergeCell ref="B4:Q4"/>
    <mergeCell ref="B5:Q5"/>
    <mergeCell ref="C8:F8"/>
    <mergeCell ref="L45:M45"/>
    <mergeCell ref="O45:Q45"/>
    <mergeCell ref="C45:D45"/>
    <mergeCell ref="E45:G45"/>
    <mergeCell ref="I45:K45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B57:Q57"/>
    <mergeCell ref="B58:Q58"/>
    <mergeCell ref="B59:Q59"/>
    <mergeCell ref="B60:Q6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M37:Q37"/>
    <mergeCell ref="M38:Q38"/>
    <mergeCell ref="M39:Q39"/>
    <mergeCell ref="M40:Q40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3:Q33"/>
    <mergeCell ref="M34:Q34"/>
    <mergeCell ref="M35:Q35"/>
    <mergeCell ref="M28:Q28"/>
    <mergeCell ref="M29:Q29"/>
    <mergeCell ref="M30:Q30"/>
    <mergeCell ref="M31:Q31"/>
    <mergeCell ref="M41:Q41"/>
    <mergeCell ref="G42:L42"/>
    <mergeCell ref="M42:Q42"/>
    <mergeCell ref="G44:L44"/>
    <mergeCell ref="G41:L41"/>
    <mergeCell ref="M43:Q43"/>
    <mergeCell ref="M44:Q44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22"/>
  <dimension ref="A1:R69"/>
  <sheetViews>
    <sheetView showGridLines="0" workbookViewId="0" topLeftCell="A4">
      <selection activeCell="B53" sqref="B53:Q53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1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2</v>
      </c>
      <c r="C8" s="70" t="s">
        <v>23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3</v>
      </c>
      <c r="C9" s="18"/>
      <c r="D9" s="68" t="s">
        <v>45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4</v>
      </c>
      <c r="C10" s="72" t="s">
        <v>26</v>
      </c>
      <c r="D10" s="72"/>
      <c r="E10" s="72"/>
      <c r="F10" s="72"/>
      <c r="G10" s="72"/>
      <c r="H10" s="72"/>
      <c r="I10" s="72"/>
      <c r="J10" s="72"/>
      <c r="K10" s="16" t="s">
        <v>5</v>
      </c>
      <c r="L10" s="73" t="s">
        <v>26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6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7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8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46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11</v>
      </c>
      <c r="C21" s="55"/>
      <c r="D21" s="55"/>
      <c r="E21" s="55"/>
      <c r="F21" s="55"/>
      <c r="G21" s="55" t="s">
        <v>12</v>
      </c>
      <c r="H21" s="55"/>
      <c r="I21" s="55"/>
      <c r="J21" s="55"/>
      <c r="K21" s="55"/>
      <c r="L21" s="55" t="s">
        <v>13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171155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171155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14</v>
      </c>
      <c r="C27" s="51" t="s">
        <v>20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15</v>
      </c>
      <c r="D28" s="79"/>
      <c r="E28" s="80"/>
      <c r="F28" s="23" t="s">
        <v>22</v>
      </c>
      <c r="G28" s="39" t="s">
        <v>16</v>
      </c>
      <c r="H28" s="40"/>
      <c r="I28" s="40"/>
      <c r="J28" s="40"/>
      <c r="K28" s="40"/>
      <c r="L28" s="41"/>
      <c r="M28" s="39" t="s">
        <v>17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15132</v>
      </c>
      <c r="D29" s="49"/>
      <c r="E29" s="50"/>
      <c r="F29" s="24" t="s">
        <v>28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15132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25773</v>
      </c>
      <c r="D30" s="31"/>
      <c r="E30" s="32"/>
      <c r="F30" s="25" t="s">
        <v>29</v>
      </c>
      <c r="G30" s="30">
        <v>0</v>
      </c>
      <c r="H30" s="31"/>
      <c r="I30" s="31"/>
      <c r="J30" s="31"/>
      <c r="K30" s="31"/>
      <c r="L30" s="32"/>
      <c r="M30" s="27">
        <f t="shared" si="0"/>
        <v>25773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11132</v>
      </c>
      <c r="D31" s="31"/>
      <c r="E31" s="32"/>
      <c r="F31" s="25" t="s">
        <v>28</v>
      </c>
      <c r="G31" s="30">
        <v>0</v>
      </c>
      <c r="H31" s="31"/>
      <c r="I31" s="31"/>
      <c r="J31" s="31"/>
      <c r="K31" s="31"/>
      <c r="L31" s="32"/>
      <c r="M31" s="27">
        <f t="shared" si="0"/>
        <v>11132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30062</v>
      </c>
      <c r="D32" s="31"/>
      <c r="E32" s="32"/>
      <c r="F32" s="25" t="s">
        <v>28</v>
      </c>
      <c r="G32" s="30">
        <v>0</v>
      </c>
      <c r="H32" s="31"/>
      <c r="I32" s="31"/>
      <c r="J32" s="31"/>
      <c r="K32" s="31"/>
      <c r="L32" s="32"/>
      <c r="M32" s="27">
        <f t="shared" si="0"/>
        <v>30062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11132</v>
      </c>
      <c r="D33" s="31"/>
      <c r="E33" s="32"/>
      <c r="F33" s="25" t="s">
        <v>28</v>
      </c>
      <c r="G33" s="30">
        <v>0</v>
      </c>
      <c r="H33" s="31"/>
      <c r="I33" s="31"/>
      <c r="J33" s="31"/>
      <c r="K33" s="31"/>
      <c r="L33" s="32"/>
      <c r="M33" s="27">
        <f t="shared" si="0"/>
        <v>11132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11132</v>
      </c>
      <c r="D34" s="31"/>
      <c r="E34" s="32"/>
      <c r="F34" s="25" t="s">
        <v>28</v>
      </c>
      <c r="G34" s="30">
        <v>0</v>
      </c>
      <c r="H34" s="31"/>
      <c r="I34" s="31"/>
      <c r="J34" s="31"/>
      <c r="K34" s="31"/>
      <c r="L34" s="32"/>
      <c r="M34" s="27">
        <f t="shared" si="0"/>
        <v>11132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11132</v>
      </c>
      <c r="D35" s="31"/>
      <c r="E35" s="32"/>
      <c r="F35" s="25" t="s">
        <v>28</v>
      </c>
      <c r="G35" s="30">
        <v>0</v>
      </c>
      <c r="H35" s="31"/>
      <c r="I35" s="31"/>
      <c r="J35" s="31"/>
      <c r="K35" s="31"/>
      <c r="L35" s="32"/>
      <c r="M35" s="27">
        <f t="shared" si="0"/>
        <v>11132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11132</v>
      </c>
      <c r="D36" s="31"/>
      <c r="E36" s="32"/>
      <c r="F36" s="25" t="s">
        <v>28</v>
      </c>
      <c r="G36" s="30">
        <v>0</v>
      </c>
      <c r="H36" s="31"/>
      <c r="I36" s="31"/>
      <c r="J36" s="31"/>
      <c r="K36" s="31"/>
      <c r="L36" s="32"/>
      <c r="M36" s="27">
        <f t="shared" si="0"/>
        <v>11132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11132</v>
      </c>
      <c r="D37" s="31"/>
      <c r="E37" s="32"/>
      <c r="F37" s="25" t="s">
        <v>28</v>
      </c>
      <c r="G37" s="30">
        <v>0</v>
      </c>
      <c r="H37" s="31"/>
      <c r="I37" s="31"/>
      <c r="J37" s="31"/>
      <c r="K37" s="31"/>
      <c r="L37" s="32"/>
      <c r="M37" s="27">
        <f t="shared" si="0"/>
        <v>11132</v>
      </c>
      <c r="N37" s="28"/>
      <c r="O37" s="28"/>
      <c r="P37" s="28"/>
      <c r="Q37" s="29"/>
      <c r="R37" s="6"/>
    </row>
    <row r="38" spans="1:18" ht="12.75">
      <c r="A38" s="4"/>
      <c r="B38" s="20">
        <v>10</v>
      </c>
      <c r="C38" s="30">
        <v>11132</v>
      </c>
      <c r="D38" s="31"/>
      <c r="E38" s="32"/>
      <c r="F38" s="25" t="s">
        <v>28</v>
      </c>
      <c r="G38" s="30">
        <v>0</v>
      </c>
      <c r="H38" s="31"/>
      <c r="I38" s="31"/>
      <c r="J38" s="31"/>
      <c r="K38" s="31"/>
      <c r="L38" s="32"/>
      <c r="M38" s="27">
        <f t="shared" si="0"/>
        <v>11132</v>
      </c>
      <c r="N38" s="28"/>
      <c r="O38" s="28"/>
      <c r="P38" s="28"/>
      <c r="Q38" s="29"/>
      <c r="R38" s="6"/>
    </row>
    <row r="39" spans="1:18" ht="12.75">
      <c r="A39" s="4"/>
      <c r="B39" s="20">
        <v>11</v>
      </c>
      <c r="C39" s="30">
        <v>11132</v>
      </c>
      <c r="D39" s="31"/>
      <c r="E39" s="32"/>
      <c r="F39" s="25" t="s">
        <v>28</v>
      </c>
      <c r="G39" s="30">
        <v>0</v>
      </c>
      <c r="H39" s="31"/>
      <c r="I39" s="31"/>
      <c r="J39" s="31"/>
      <c r="K39" s="31"/>
      <c r="L39" s="32"/>
      <c r="M39" s="27">
        <f t="shared" si="0"/>
        <v>11132</v>
      </c>
      <c r="N39" s="28"/>
      <c r="O39" s="28"/>
      <c r="P39" s="28"/>
      <c r="Q39" s="29"/>
      <c r="R39" s="6"/>
    </row>
    <row r="40" spans="1:18" ht="12.75">
      <c r="A40" s="4"/>
      <c r="B40" s="20">
        <v>12</v>
      </c>
      <c r="C40" s="30">
        <v>11132</v>
      </c>
      <c r="D40" s="31"/>
      <c r="E40" s="32"/>
      <c r="F40" s="25" t="s">
        <v>28</v>
      </c>
      <c r="G40" s="30">
        <v>0</v>
      </c>
      <c r="H40" s="31"/>
      <c r="I40" s="31"/>
      <c r="J40" s="31"/>
      <c r="K40" s="31"/>
      <c r="L40" s="32"/>
      <c r="M40" s="27">
        <f t="shared" si="0"/>
        <v>11132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18</v>
      </c>
      <c r="C44" s="33">
        <f>SUM(C29:F43)</f>
        <v>171155</v>
      </c>
      <c r="D44" s="34"/>
      <c r="E44" s="35"/>
      <c r="F44" s="22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171155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19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115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47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 t="s">
        <v>122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 customHeight="1">
      <c r="A51" s="4"/>
      <c r="B51" s="64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6"/>
      <c r="R51" s="6"/>
    </row>
    <row r="52" spans="1:18" ht="12.75">
      <c r="A52" s="4"/>
      <c r="B52" s="58" t="s">
        <v>9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9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9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9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9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9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9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9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9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9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9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123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C44:E44"/>
    <mergeCell ref="C39:E39"/>
    <mergeCell ref="C40:E40"/>
    <mergeCell ref="C41:E41"/>
    <mergeCell ref="C42:E42"/>
    <mergeCell ref="C32:E32"/>
    <mergeCell ref="C33:E33"/>
    <mergeCell ref="C34:E34"/>
    <mergeCell ref="C35:E35"/>
    <mergeCell ref="C28:E28"/>
    <mergeCell ref="C29:E29"/>
    <mergeCell ref="C30:E30"/>
    <mergeCell ref="C31:E31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B13:Q13"/>
    <mergeCell ref="D9:Q9"/>
    <mergeCell ref="B4:Q4"/>
    <mergeCell ref="B5:Q5"/>
    <mergeCell ref="C8:F8"/>
    <mergeCell ref="L45:M45"/>
    <mergeCell ref="O45:Q45"/>
    <mergeCell ref="C45:D45"/>
    <mergeCell ref="E45:G45"/>
    <mergeCell ref="I45:K45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B57:Q57"/>
    <mergeCell ref="B58:Q58"/>
    <mergeCell ref="B59:Q59"/>
    <mergeCell ref="B60:Q6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M37:Q37"/>
    <mergeCell ref="M38:Q38"/>
    <mergeCell ref="M39:Q39"/>
    <mergeCell ref="M40:Q40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3:Q33"/>
    <mergeCell ref="M34:Q34"/>
    <mergeCell ref="M35:Q35"/>
    <mergeCell ref="M28:Q28"/>
    <mergeCell ref="M29:Q29"/>
    <mergeCell ref="M30:Q30"/>
    <mergeCell ref="M31:Q31"/>
    <mergeCell ref="M41:Q41"/>
    <mergeCell ref="G42:L42"/>
    <mergeCell ref="M42:Q42"/>
    <mergeCell ref="G44:L44"/>
    <mergeCell ref="G41:L41"/>
    <mergeCell ref="M43:Q43"/>
    <mergeCell ref="M44:Q44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19"/>
  <dimension ref="A1:R69"/>
  <sheetViews>
    <sheetView showGridLines="0" workbookViewId="0" topLeftCell="A3">
      <selection activeCell="B52" sqref="B52:Q52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1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2</v>
      </c>
      <c r="C8" s="70" t="s">
        <v>23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3</v>
      </c>
      <c r="C9" s="18"/>
      <c r="D9" s="68" t="s">
        <v>38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4</v>
      </c>
      <c r="C10" s="72" t="s">
        <v>35</v>
      </c>
      <c r="D10" s="72"/>
      <c r="E10" s="72"/>
      <c r="F10" s="72"/>
      <c r="G10" s="72"/>
      <c r="H10" s="72"/>
      <c r="I10" s="72"/>
      <c r="J10" s="72"/>
      <c r="K10" s="16" t="s">
        <v>5</v>
      </c>
      <c r="L10" s="73" t="s">
        <v>26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6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7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8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110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11</v>
      </c>
      <c r="C21" s="55"/>
      <c r="D21" s="55"/>
      <c r="E21" s="55"/>
      <c r="F21" s="55"/>
      <c r="G21" s="55" t="s">
        <v>12</v>
      </c>
      <c r="H21" s="55"/>
      <c r="I21" s="55"/>
      <c r="J21" s="55"/>
      <c r="K21" s="55"/>
      <c r="L21" s="55" t="s">
        <v>13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121078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121078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14</v>
      </c>
      <c r="C27" s="51" t="s">
        <v>20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15</v>
      </c>
      <c r="D28" s="79"/>
      <c r="E28" s="80"/>
      <c r="F28" s="23" t="s">
        <v>22</v>
      </c>
      <c r="G28" s="39" t="s">
        <v>16</v>
      </c>
      <c r="H28" s="40"/>
      <c r="I28" s="40"/>
      <c r="J28" s="40"/>
      <c r="K28" s="40"/>
      <c r="L28" s="41"/>
      <c r="M28" s="39" t="s">
        <v>17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12400</v>
      </c>
      <c r="D29" s="49"/>
      <c r="E29" s="50"/>
      <c r="F29" s="24" t="s">
        <v>28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12400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20310</v>
      </c>
      <c r="D30" s="31"/>
      <c r="E30" s="32"/>
      <c r="F30" s="25" t="s">
        <v>29</v>
      </c>
      <c r="G30" s="30">
        <v>0</v>
      </c>
      <c r="H30" s="31"/>
      <c r="I30" s="31"/>
      <c r="J30" s="31"/>
      <c r="K30" s="31"/>
      <c r="L30" s="32"/>
      <c r="M30" s="27">
        <f t="shared" si="0"/>
        <v>20310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8400</v>
      </c>
      <c r="D31" s="31"/>
      <c r="E31" s="32"/>
      <c r="F31" s="25" t="s">
        <v>28</v>
      </c>
      <c r="G31" s="30">
        <v>0</v>
      </c>
      <c r="H31" s="31"/>
      <c r="I31" s="31"/>
      <c r="J31" s="31"/>
      <c r="K31" s="31"/>
      <c r="L31" s="32"/>
      <c r="M31" s="27">
        <f t="shared" si="0"/>
        <v>8400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12768</v>
      </c>
      <c r="D32" s="31"/>
      <c r="E32" s="32"/>
      <c r="F32" s="25" t="s">
        <v>28</v>
      </c>
      <c r="G32" s="30">
        <v>0</v>
      </c>
      <c r="H32" s="31"/>
      <c r="I32" s="31"/>
      <c r="J32" s="31"/>
      <c r="K32" s="31"/>
      <c r="L32" s="32"/>
      <c r="M32" s="27">
        <f t="shared" si="0"/>
        <v>12768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8400</v>
      </c>
      <c r="D33" s="31"/>
      <c r="E33" s="32"/>
      <c r="F33" s="25" t="s">
        <v>28</v>
      </c>
      <c r="G33" s="30">
        <v>0</v>
      </c>
      <c r="H33" s="31"/>
      <c r="I33" s="31"/>
      <c r="J33" s="31"/>
      <c r="K33" s="31"/>
      <c r="L33" s="32"/>
      <c r="M33" s="27">
        <f t="shared" si="0"/>
        <v>8400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8400</v>
      </c>
      <c r="D34" s="31"/>
      <c r="E34" s="32"/>
      <c r="F34" s="25" t="s">
        <v>28</v>
      </c>
      <c r="G34" s="30">
        <v>0</v>
      </c>
      <c r="H34" s="31"/>
      <c r="I34" s="31"/>
      <c r="J34" s="31"/>
      <c r="K34" s="31"/>
      <c r="L34" s="32"/>
      <c r="M34" s="27">
        <f t="shared" si="0"/>
        <v>8400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8400</v>
      </c>
      <c r="D35" s="31"/>
      <c r="E35" s="32"/>
      <c r="F35" s="25" t="s">
        <v>28</v>
      </c>
      <c r="G35" s="30">
        <v>0</v>
      </c>
      <c r="H35" s="31"/>
      <c r="I35" s="31"/>
      <c r="J35" s="31"/>
      <c r="K35" s="31"/>
      <c r="L35" s="32"/>
      <c r="M35" s="27">
        <f t="shared" si="0"/>
        <v>8400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8400</v>
      </c>
      <c r="D36" s="31"/>
      <c r="E36" s="32"/>
      <c r="F36" s="25" t="s">
        <v>28</v>
      </c>
      <c r="G36" s="30">
        <v>0</v>
      </c>
      <c r="H36" s="31"/>
      <c r="I36" s="31"/>
      <c r="J36" s="31"/>
      <c r="K36" s="31"/>
      <c r="L36" s="32"/>
      <c r="M36" s="27">
        <f t="shared" si="0"/>
        <v>8400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8400</v>
      </c>
      <c r="D37" s="31"/>
      <c r="E37" s="32"/>
      <c r="F37" s="25" t="s">
        <v>28</v>
      </c>
      <c r="G37" s="30">
        <v>0</v>
      </c>
      <c r="H37" s="31"/>
      <c r="I37" s="31"/>
      <c r="J37" s="31"/>
      <c r="K37" s="31"/>
      <c r="L37" s="32"/>
      <c r="M37" s="27">
        <f t="shared" si="0"/>
        <v>8400</v>
      </c>
      <c r="N37" s="28"/>
      <c r="O37" s="28"/>
      <c r="P37" s="28"/>
      <c r="Q37" s="29"/>
      <c r="R37" s="6"/>
    </row>
    <row r="38" spans="1:18" ht="12.75">
      <c r="A38" s="4"/>
      <c r="B38" s="20">
        <v>10</v>
      </c>
      <c r="C38" s="30">
        <v>8400</v>
      </c>
      <c r="D38" s="31"/>
      <c r="E38" s="32"/>
      <c r="F38" s="25" t="s">
        <v>28</v>
      </c>
      <c r="G38" s="30">
        <v>0</v>
      </c>
      <c r="H38" s="31"/>
      <c r="I38" s="31"/>
      <c r="J38" s="31"/>
      <c r="K38" s="31"/>
      <c r="L38" s="32"/>
      <c r="M38" s="27">
        <f t="shared" si="0"/>
        <v>8400</v>
      </c>
      <c r="N38" s="28"/>
      <c r="O38" s="28"/>
      <c r="P38" s="28"/>
      <c r="Q38" s="29"/>
      <c r="R38" s="6"/>
    </row>
    <row r="39" spans="1:18" ht="12.75">
      <c r="A39" s="4"/>
      <c r="B39" s="20">
        <v>11</v>
      </c>
      <c r="C39" s="30">
        <v>8400</v>
      </c>
      <c r="D39" s="31"/>
      <c r="E39" s="32"/>
      <c r="F39" s="25" t="s">
        <v>28</v>
      </c>
      <c r="G39" s="30">
        <v>0</v>
      </c>
      <c r="H39" s="31"/>
      <c r="I39" s="31"/>
      <c r="J39" s="31"/>
      <c r="K39" s="31"/>
      <c r="L39" s="32"/>
      <c r="M39" s="27">
        <f t="shared" si="0"/>
        <v>8400</v>
      </c>
      <c r="N39" s="28"/>
      <c r="O39" s="28"/>
      <c r="P39" s="28"/>
      <c r="Q39" s="29"/>
      <c r="R39" s="6"/>
    </row>
    <row r="40" spans="1:18" ht="12.75">
      <c r="A40" s="4"/>
      <c r="B40" s="20">
        <v>12</v>
      </c>
      <c r="C40" s="30">
        <v>8400</v>
      </c>
      <c r="D40" s="31"/>
      <c r="E40" s="32"/>
      <c r="F40" s="25" t="s">
        <v>28</v>
      </c>
      <c r="G40" s="30">
        <v>0</v>
      </c>
      <c r="H40" s="31"/>
      <c r="I40" s="31"/>
      <c r="J40" s="31"/>
      <c r="K40" s="31"/>
      <c r="L40" s="32"/>
      <c r="M40" s="27">
        <f t="shared" si="0"/>
        <v>8400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18</v>
      </c>
      <c r="C44" s="33">
        <f>SUM(C29:F43)</f>
        <v>121078</v>
      </c>
      <c r="D44" s="34"/>
      <c r="E44" s="35"/>
      <c r="F44" s="22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121078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19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115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39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21.75" customHeight="1">
      <c r="A50" s="4"/>
      <c r="B50" s="64" t="s">
        <v>111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 customHeight="1">
      <c r="A51" s="4"/>
      <c r="B51" s="64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6"/>
      <c r="R51" s="6"/>
    </row>
    <row r="52" spans="1:18" ht="12.75">
      <c r="A52" s="4"/>
      <c r="B52" s="58" t="s">
        <v>9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9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9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9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9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9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9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9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9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9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9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121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M41:Q41"/>
    <mergeCell ref="G42:L42"/>
    <mergeCell ref="M42:Q42"/>
    <mergeCell ref="G44:L44"/>
    <mergeCell ref="G41:L41"/>
    <mergeCell ref="M43:Q43"/>
    <mergeCell ref="M44:Q44"/>
    <mergeCell ref="M33:Q33"/>
    <mergeCell ref="M34:Q34"/>
    <mergeCell ref="M35:Q35"/>
    <mergeCell ref="M28:Q28"/>
    <mergeCell ref="M29:Q29"/>
    <mergeCell ref="M30:Q30"/>
    <mergeCell ref="M31:Q31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M37:Q37"/>
    <mergeCell ref="M38:Q38"/>
    <mergeCell ref="M39:Q39"/>
    <mergeCell ref="M40:Q4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B57:Q57"/>
    <mergeCell ref="B58:Q58"/>
    <mergeCell ref="B59:Q59"/>
    <mergeCell ref="B60:Q60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L45:M45"/>
    <mergeCell ref="O45:Q45"/>
    <mergeCell ref="C45:D45"/>
    <mergeCell ref="E45:G45"/>
    <mergeCell ref="I45:K45"/>
    <mergeCell ref="B13:Q13"/>
    <mergeCell ref="D9:Q9"/>
    <mergeCell ref="B4:Q4"/>
    <mergeCell ref="B5:Q5"/>
    <mergeCell ref="C8:F8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C28:E28"/>
    <mergeCell ref="C29:E29"/>
    <mergeCell ref="C30:E30"/>
    <mergeCell ref="C31:E31"/>
    <mergeCell ref="C32:E32"/>
    <mergeCell ref="C33:E33"/>
    <mergeCell ref="C34:E34"/>
    <mergeCell ref="C35:E35"/>
    <mergeCell ref="C44:E44"/>
    <mergeCell ref="C39:E39"/>
    <mergeCell ref="C40:E40"/>
    <mergeCell ref="C41:E41"/>
    <mergeCell ref="C42:E42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28"/>
  <dimension ref="A1:R69"/>
  <sheetViews>
    <sheetView showGridLines="0" workbookViewId="0" topLeftCell="A5">
      <selection activeCell="B53" sqref="B53:Q53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1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2</v>
      </c>
      <c r="C8" s="70" t="s">
        <v>23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3</v>
      </c>
      <c r="C9" s="18"/>
      <c r="D9" s="68" t="s">
        <v>73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4</v>
      </c>
      <c r="C10" s="72" t="s">
        <v>74</v>
      </c>
      <c r="D10" s="72"/>
      <c r="E10" s="72"/>
      <c r="F10" s="72"/>
      <c r="G10" s="72"/>
      <c r="H10" s="72"/>
      <c r="I10" s="72"/>
      <c r="J10" s="72"/>
      <c r="K10" s="16" t="s">
        <v>5</v>
      </c>
      <c r="L10" s="73" t="s">
        <v>26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6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7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8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75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11</v>
      </c>
      <c r="C21" s="55"/>
      <c r="D21" s="55"/>
      <c r="E21" s="55"/>
      <c r="F21" s="55"/>
      <c r="G21" s="55" t="s">
        <v>12</v>
      </c>
      <c r="H21" s="55"/>
      <c r="I21" s="55"/>
      <c r="J21" s="55"/>
      <c r="K21" s="55"/>
      <c r="L21" s="55" t="s">
        <v>13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76940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76940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14</v>
      </c>
      <c r="C27" s="51" t="s">
        <v>20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15</v>
      </c>
      <c r="D28" s="79"/>
      <c r="E28" s="80"/>
      <c r="F28" s="23" t="s">
        <v>22</v>
      </c>
      <c r="G28" s="39" t="s">
        <v>16</v>
      </c>
      <c r="H28" s="40"/>
      <c r="I28" s="40"/>
      <c r="J28" s="40"/>
      <c r="K28" s="40"/>
      <c r="L28" s="41"/>
      <c r="M28" s="39" t="s">
        <v>17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8480</v>
      </c>
      <c r="D29" s="49"/>
      <c r="E29" s="50"/>
      <c r="F29" s="24" t="s">
        <v>28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8480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15660</v>
      </c>
      <c r="D30" s="31"/>
      <c r="E30" s="32"/>
      <c r="F30" s="25" t="s">
        <v>29</v>
      </c>
      <c r="G30" s="30">
        <v>0</v>
      </c>
      <c r="H30" s="31"/>
      <c r="I30" s="31"/>
      <c r="J30" s="31"/>
      <c r="K30" s="31"/>
      <c r="L30" s="32"/>
      <c r="M30" s="27">
        <f t="shared" si="0"/>
        <v>15660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5280</v>
      </c>
      <c r="D31" s="31"/>
      <c r="E31" s="32"/>
      <c r="F31" s="25" t="s">
        <v>28</v>
      </c>
      <c r="G31" s="30">
        <v>0</v>
      </c>
      <c r="H31" s="31"/>
      <c r="I31" s="31"/>
      <c r="J31" s="31"/>
      <c r="K31" s="31"/>
      <c r="L31" s="32"/>
      <c r="M31" s="27">
        <f t="shared" si="0"/>
        <v>5280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5280</v>
      </c>
      <c r="D32" s="31"/>
      <c r="E32" s="32"/>
      <c r="F32" s="25" t="s">
        <v>28</v>
      </c>
      <c r="G32" s="30">
        <v>0</v>
      </c>
      <c r="H32" s="31"/>
      <c r="I32" s="31"/>
      <c r="J32" s="31"/>
      <c r="K32" s="31"/>
      <c r="L32" s="32"/>
      <c r="M32" s="27">
        <f t="shared" si="0"/>
        <v>5280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5280</v>
      </c>
      <c r="D33" s="31"/>
      <c r="E33" s="32"/>
      <c r="F33" s="25" t="s">
        <v>28</v>
      </c>
      <c r="G33" s="30">
        <v>0</v>
      </c>
      <c r="H33" s="31"/>
      <c r="I33" s="31"/>
      <c r="J33" s="31"/>
      <c r="K33" s="31"/>
      <c r="L33" s="32"/>
      <c r="M33" s="27">
        <f t="shared" si="0"/>
        <v>5280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5280</v>
      </c>
      <c r="D34" s="31"/>
      <c r="E34" s="32"/>
      <c r="F34" s="25" t="s">
        <v>28</v>
      </c>
      <c r="G34" s="30">
        <v>0</v>
      </c>
      <c r="H34" s="31"/>
      <c r="I34" s="31"/>
      <c r="J34" s="31"/>
      <c r="K34" s="31"/>
      <c r="L34" s="32"/>
      <c r="M34" s="27">
        <f t="shared" si="0"/>
        <v>5280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5280</v>
      </c>
      <c r="D35" s="31"/>
      <c r="E35" s="32"/>
      <c r="F35" s="25" t="s">
        <v>28</v>
      </c>
      <c r="G35" s="30">
        <v>0</v>
      </c>
      <c r="H35" s="31"/>
      <c r="I35" s="31"/>
      <c r="J35" s="31"/>
      <c r="K35" s="31"/>
      <c r="L35" s="32"/>
      <c r="M35" s="27">
        <f t="shared" si="0"/>
        <v>5280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5280</v>
      </c>
      <c r="D36" s="31"/>
      <c r="E36" s="32"/>
      <c r="F36" s="25" t="s">
        <v>28</v>
      </c>
      <c r="G36" s="30">
        <v>0</v>
      </c>
      <c r="H36" s="31"/>
      <c r="I36" s="31"/>
      <c r="J36" s="31"/>
      <c r="K36" s="31"/>
      <c r="L36" s="32"/>
      <c r="M36" s="27">
        <f t="shared" si="0"/>
        <v>5280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5280</v>
      </c>
      <c r="D37" s="31"/>
      <c r="E37" s="32"/>
      <c r="F37" s="25" t="s">
        <v>28</v>
      </c>
      <c r="G37" s="30">
        <v>0</v>
      </c>
      <c r="H37" s="31"/>
      <c r="I37" s="31"/>
      <c r="J37" s="31"/>
      <c r="K37" s="31"/>
      <c r="L37" s="32"/>
      <c r="M37" s="27">
        <f t="shared" si="0"/>
        <v>5280</v>
      </c>
      <c r="N37" s="28"/>
      <c r="O37" s="28"/>
      <c r="P37" s="28"/>
      <c r="Q37" s="29"/>
      <c r="R37" s="6"/>
    </row>
    <row r="38" spans="1:18" ht="12.75">
      <c r="A38" s="4"/>
      <c r="B38" s="20">
        <v>10</v>
      </c>
      <c r="C38" s="30">
        <v>5280</v>
      </c>
      <c r="D38" s="31"/>
      <c r="E38" s="32"/>
      <c r="F38" s="25" t="s">
        <v>28</v>
      </c>
      <c r="G38" s="30">
        <v>0</v>
      </c>
      <c r="H38" s="31"/>
      <c r="I38" s="31"/>
      <c r="J38" s="31"/>
      <c r="K38" s="31"/>
      <c r="L38" s="32"/>
      <c r="M38" s="27">
        <f t="shared" si="0"/>
        <v>5280</v>
      </c>
      <c r="N38" s="28"/>
      <c r="O38" s="28"/>
      <c r="P38" s="28"/>
      <c r="Q38" s="29"/>
      <c r="R38" s="6"/>
    </row>
    <row r="39" spans="1:18" ht="12.75">
      <c r="A39" s="4"/>
      <c r="B39" s="20">
        <v>11</v>
      </c>
      <c r="C39" s="30">
        <v>5280</v>
      </c>
      <c r="D39" s="31"/>
      <c r="E39" s="32"/>
      <c r="F39" s="25" t="s">
        <v>28</v>
      </c>
      <c r="G39" s="30">
        <v>0</v>
      </c>
      <c r="H39" s="31"/>
      <c r="I39" s="31"/>
      <c r="J39" s="31"/>
      <c r="K39" s="31"/>
      <c r="L39" s="32"/>
      <c r="M39" s="27">
        <f t="shared" si="0"/>
        <v>5280</v>
      </c>
      <c r="N39" s="28"/>
      <c r="O39" s="28"/>
      <c r="P39" s="28"/>
      <c r="Q39" s="29"/>
      <c r="R39" s="6"/>
    </row>
    <row r="40" spans="1:18" ht="12.75">
      <c r="A40" s="4"/>
      <c r="B40" s="20">
        <v>12</v>
      </c>
      <c r="C40" s="30">
        <v>5280</v>
      </c>
      <c r="D40" s="31"/>
      <c r="E40" s="32"/>
      <c r="F40" s="25" t="s">
        <v>28</v>
      </c>
      <c r="G40" s="30">
        <v>0</v>
      </c>
      <c r="H40" s="31"/>
      <c r="I40" s="31"/>
      <c r="J40" s="31"/>
      <c r="K40" s="31"/>
      <c r="L40" s="32"/>
      <c r="M40" s="27">
        <f t="shared" si="0"/>
        <v>5280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18</v>
      </c>
      <c r="C44" s="33">
        <f>SUM(C29:F43)</f>
        <v>76940</v>
      </c>
      <c r="D44" s="34"/>
      <c r="E44" s="35"/>
      <c r="F44" s="22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76940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19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107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76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>
      <c r="A51" s="4"/>
      <c r="B51" s="58" t="s">
        <v>9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6"/>
    </row>
    <row r="52" spans="1:18" ht="12.75">
      <c r="A52" s="4"/>
      <c r="B52" s="58" t="s">
        <v>9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9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9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9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9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9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9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9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9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9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9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120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C44:E44"/>
    <mergeCell ref="C39:E39"/>
    <mergeCell ref="C40:E40"/>
    <mergeCell ref="C41:E41"/>
    <mergeCell ref="C42:E42"/>
    <mergeCell ref="C32:E32"/>
    <mergeCell ref="C33:E33"/>
    <mergeCell ref="C34:E34"/>
    <mergeCell ref="C35:E35"/>
    <mergeCell ref="C28:E28"/>
    <mergeCell ref="C29:E29"/>
    <mergeCell ref="C30:E30"/>
    <mergeCell ref="C31:E31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B13:Q13"/>
    <mergeCell ref="D9:Q9"/>
    <mergeCell ref="B4:Q4"/>
    <mergeCell ref="B5:Q5"/>
    <mergeCell ref="C8:F8"/>
    <mergeCell ref="L45:M45"/>
    <mergeCell ref="O45:Q45"/>
    <mergeCell ref="C45:D45"/>
    <mergeCell ref="E45:G45"/>
    <mergeCell ref="I45:K45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B57:Q57"/>
    <mergeCell ref="B58:Q58"/>
    <mergeCell ref="B59:Q59"/>
    <mergeCell ref="B60:Q6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M37:Q37"/>
    <mergeCell ref="M38:Q38"/>
    <mergeCell ref="M39:Q39"/>
    <mergeCell ref="M40:Q40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3:Q33"/>
    <mergeCell ref="M34:Q34"/>
    <mergeCell ref="M35:Q35"/>
    <mergeCell ref="M28:Q28"/>
    <mergeCell ref="M29:Q29"/>
    <mergeCell ref="M30:Q30"/>
    <mergeCell ref="M31:Q31"/>
    <mergeCell ref="M41:Q41"/>
    <mergeCell ref="G42:L42"/>
    <mergeCell ref="M42:Q42"/>
    <mergeCell ref="G44:L44"/>
    <mergeCell ref="G41:L41"/>
    <mergeCell ref="M43:Q43"/>
    <mergeCell ref="M44:Q44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27"/>
  <dimension ref="A1:R69"/>
  <sheetViews>
    <sheetView showGridLines="0" workbookViewId="0" topLeftCell="A7">
      <selection activeCell="B56" sqref="B56:Q56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1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2</v>
      </c>
      <c r="C8" s="70" t="s">
        <v>23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3</v>
      </c>
      <c r="C9" s="18"/>
      <c r="D9" s="68" t="s">
        <v>69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4</v>
      </c>
      <c r="C10" s="72" t="s">
        <v>70</v>
      </c>
      <c r="D10" s="72"/>
      <c r="E10" s="72"/>
      <c r="F10" s="72"/>
      <c r="G10" s="72"/>
      <c r="H10" s="72"/>
      <c r="I10" s="72"/>
      <c r="J10" s="72"/>
      <c r="K10" s="16" t="s">
        <v>5</v>
      </c>
      <c r="L10" s="73" t="s">
        <v>26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6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7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8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71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11</v>
      </c>
      <c r="C21" s="55"/>
      <c r="D21" s="55"/>
      <c r="E21" s="55"/>
      <c r="F21" s="55"/>
      <c r="G21" s="55" t="s">
        <v>12</v>
      </c>
      <c r="H21" s="55"/>
      <c r="I21" s="55"/>
      <c r="J21" s="55"/>
      <c r="K21" s="55"/>
      <c r="L21" s="55" t="s">
        <v>13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104966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104966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14</v>
      </c>
      <c r="C27" s="51" t="s">
        <v>20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15</v>
      </c>
      <c r="D28" s="79"/>
      <c r="E28" s="80"/>
      <c r="F28" s="23" t="s">
        <v>22</v>
      </c>
      <c r="G28" s="39" t="s">
        <v>16</v>
      </c>
      <c r="H28" s="40"/>
      <c r="I28" s="40"/>
      <c r="J28" s="40"/>
      <c r="K28" s="40"/>
      <c r="L28" s="41"/>
      <c r="M28" s="39" t="s">
        <v>17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11700</v>
      </c>
      <c r="D29" s="49"/>
      <c r="E29" s="50"/>
      <c r="F29" s="24" t="s">
        <v>28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11700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16266</v>
      </c>
      <c r="D30" s="31"/>
      <c r="E30" s="32"/>
      <c r="F30" s="25" t="s">
        <v>29</v>
      </c>
      <c r="G30" s="30">
        <v>0</v>
      </c>
      <c r="H30" s="31"/>
      <c r="I30" s="31"/>
      <c r="J30" s="31"/>
      <c r="K30" s="31"/>
      <c r="L30" s="32"/>
      <c r="M30" s="27">
        <f t="shared" si="0"/>
        <v>16266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7700</v>
      </c>
      <c r="D31" s="31"/>
      <c r="E31" s="32"/>
      <c r="F31" s="25" t="s">
        <v>28</v>
      </c>
      <c r="G31" s="30">
        <v>0</v>
      </c>
      <c r="H31" s="31"/>
      <c r="I31" s="31"/>
      <c r="J31" s="31"/>
      <c r="K31" s="31"/>
      <c r="L31" s="32"/>
      <c r="M31" s="27">
        <f t="shared" si="0"/>
        <v>7700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7700</v>
      </c>
      <c r="D32" s="31"/>
      <c r="E32" s="32"/>
      <c r="F32" s="25" t="s">
        <v>28</v>
      </c>
      <c r="G32" s="30">
        <v>0</v>
      </c>
      <c r="H32" s="31"/>
      <c r="I32" s="31"/>
      <c r="J32" s="31"/>
      <c r="K32" s="31"/>
      <c r="L32" s="32"/>
      <c r="M32" s="27">
        <f t="shared" si="0"/>
        <v>7700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7700</v>
      </c>
      <c r="D33" s="31"/>
      <c r="E33" s="32"/>
      <c r="F33" s="25" t="s">
        <v>28</v>
      </c>
      <c r="G33" s="30">
        <v>0</v>
      </c>
      <c r="H33" s="31"/>
      <c r="I33" s="31"/>
      <c r="J33" s="31"/>
      <c r="K33" s="31"/>
      <c r="L33" s="32"/>
      <c r="M33" s="27">
        <f t="shared" si="0"/>
        <v>7700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7700</v>
      </c>
      <c r="D34" s="31"/>
      <c r="E34" s="32"/>
      <c r="F34" s="25" t="s">
        <v>28</v>
      </c>
      <c r="G34" s="30">
        <v>0</v>
      </c>
      <c r="H34" s="31"/>
      <c r="I34" s="31"/>
      <c r="J34" s="31"/>
      <c r="K34" s="31"/>
      <c r="L34" s="32"/>
      <c r="M34" s="27">
        <f t="shared" si="0"/>
        <v>7700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7700</v>
      </c>
      <c r="D35" s="31"/>
      <c r="E35" s="32"/>
      <c r="F35" s="25" t="s">
        <v>28</v>
      </c>
      <c r="G35" s="30">
        <v>0</v>
      </c>
      <c r="H35" s="31"/>
      <c r="I35" s="31"/>
      <c r="J35" s="31"/>
      <c r="K35" s="31"/>
      <c r="L35" s="32"/>
      <c r="M35" s="27">
        <f t="shared" si="0"/>
        <v>7700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7700</v>
      </c>
      <c r="D36" s="31"/>
      <c r="E36" s="32"/>
      <c r="F36" s="25" t="s">
        <v>28</v>
      </c>
      <c r="G36" s="30">
        <v>0</v>
      </c>
      <c r="H36" s="31"/>
      <c r="I36" s="31"/>
      <c r="J36" s="31"/>
      <c r="K36" s="31"/>
      <c r="L36" s="32"/>
      <c r="M36" s="27">
        <f t="shared" si="0"/>
        <v>7700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7700</v>
      </c>
      <c r="D37" s="31"/>
      <c r="E37" s="32"/>
      <c r="F37" s="25" t="s">
        <v>28</v>
      </c>
      <c r="G37" s="30">
        <v>0</v>
      </c>
      <c r="H37" s="31"/>
      <c r="I37" s="31"/>
      <c r="J37" s="31"/>
      <c r="K37" s="31"/>
      <c r="L37" s="32"/>
      <c r="M37" s="27">
        <f t="shared" si="0"/>
        <v>7700</v>
      </c>
      <c r="N37" s="28"/>
      <c r="O37" s="28"/>
      <c r="P37" s="28"/>
      <c r="Q37" s="29"/>
      <c r="R37" s="6"/>
    </row>
    <row r="38" spans="1:18" ht="12.75">
      <c r="A38" s="4"/>
      <c r="B38" s="20">
        <v>10</v>
      </c>
      <c r="C38" s="30">
        <v>7700</v>
      </c>
      <c r="D38" s="31"/>
      <c r="E38" s="32"/>
      <c r="F38" s="25" t="s">
        <v>28</v>
      </c>
      <c r="G38" s="30">
        <v>0</v>
      </c>
      <c r="H38" s="31"/>
      <c r="I38" s="31"/>
      <c r="J38" s="31"/>
      <c r="K38" s="31"/>
      <c r="L38" s="32"/>
      <c r="M38" s="27">
        <f t="shared" si="0"/>
        <v>7700</v>
      </c>
      <c r="N38" s="28"/>
      <c r="O38" s="28"/>
      <c r="P38" s="28"/>
      <c r="Q38" s="29"/>
      <c r="R38" s="6"/>
    </row>
    <row r="39" spans="1:18" ht="12.75">
      <c r="A39" s="4"/>
      <c r="B39" s="20">
        <v>11</v>
      </c>
      <c r="C39" s="30">
        <v>7700</v>
      </c>
      <c r="D39" s="31"/>
      <c r="E39" s="32"/>
      <c r="F39" s="25" t="s">
        <v>28</v>
      </c>
      <c r="G39" s="30">
        <v>0</v>
      </c>
      <c r="H39" s="31"/>
      <c r="I39" s="31"/>
      <c r="J39" s="31"/>
      <c r="K39" s="31"/>
      <c r="L39" s="32"/>
      <c r="M39" s="27">
        <f t="shared" si="0"/>
        <v>7700</v>
      </c>
      <c r="N39" s="28"/>
      <c r="O39" s="28"/>
      <c r="P39" s="28"/>
      <c r="Q39" s="29"/>
      <c r="R39" s="6"/>
    </row>
    <row r="40" spans="1:18" ht="12.75">
      <c r="A40" s="4"/>
      <c r="B40" s="20">
        <v>12</v>
      </c>
      <c r="C40" s="30">
        <v>7700</v>
      </c>
      <c r="D40" s="31"/>
      <c r="E40" s="32"/>
      <c r="F40" s="25" t="s">
        <v>28</v>
      </c>
      <c r="G40" s="30">
        <v>0</v>
      </c>
      <c r="H40" s="31"/>
      <c r="I40" s="31"/>
      <c r="J40" s="31"/>
      <c r="K40" s="31"/>
      <c r="L40" s="32"/>
      <c r="M40" s="27">
        <f t="shared" si="0"/>
        <v>7700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18</v>
      </c>
      <c r="C44" s="33">
        <f>SUM(C29:F43)</f>
        <v>104966</v>
      </c>
      <c r="D44" s="34"/>
      <c r="E44" s="35"/>
      <c r="F44" s="22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104966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19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115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72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>
      <c r="A51" s="4"/>
      <c r="B51" s="58" t="s">
        <v>9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6"/>
    </row>
    <row r="52" spans="1:18" ht="12.75">
      <c r="A52" s="4"/>
      <c r="B52" s="58" t="s">
        <v>9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9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9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9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9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9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9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9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9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9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9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120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M41:Q41"/>
    <mergeCell ref="G42:L42"/>
    <mergeCell ref="M42:Q42"/>
    <mergeCell ref="G44:L44"/>
    <mergeCell ref="G41:L41"/>
    <mergeCell ref="M43:Q43"/>
    <mergeCell ref="M44:Q44"/>
    <mergeCell ref="M33:Q33"/>
    <mergeCell ref="M34:Q34"/>
    <mergeCell ref="M35:Q35"/>
    <mergeCell ref="M28:Q28"/>
    <mergeCell ref="M29:Q29"/>
    <mergeCell ref="M30:Q30"/>
    <mergeCell ref="M31:Q31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M37:Q37"/>
    <mergeCell ref="M38:Q38"/>
    <mergeCell ref="M39:Q39"/>
    <mergeCell ref="M40:Q4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B57:Q57"/>
    <mergeCell ref="B58:Q58"/>
    <mergeCell ref="B59:Q59"/>
    <mergeCell ref="B60:Q60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L45:M45"/>
    <mergeCell ref="O45:Q45"/>
    <mergeCell ref="C45:D45"/>
    <mergeCell ref="E45:G45"/>
    <mergeCell ref="I45:K45"/>
    <mergeCell ref="B13:Q13"/>
    <mergeCell ref="D9:Q9"/>
    <mergeCell ref="B4:Q4"/>
    <mergeCell ref="B5:Q5"/>
    <mergeCell ref="C8:F8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C28:E28"/>
    <mergeCell ref="C29:E29"/>
    <mergeCell ref="C30:E30"/>
    <mergeCell ref="C31:E31"/>
    <mergeCell ref="C32:E32"/>
    <mergeCell ref="C33:E33"/>
    <mergeCell ref="C34:E34"/>
    <mergeCell ref="C35:E35"/>
    <mergeCell ref="C44:E44"/>
    <mergeCell ref="C39:E39"/>
    <mergeCell ref="C40:E40"/>
    <mergeCell ref="C41:E41"/>
    <mergeCell ref="C42:E42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Professor</dc:creator>
  <cp:keywords/>
  <dc:description/>
  <cp:lastModifiedBy>marcelinomatos</cp:lastModifiedBy>
  <cp:lastPrinted>2012-04-25T19:08:35Z</cp:lastPrinted>
  <dcterms:created xsi:type="dcterms:W3CDTF">2012-01-31T11:00:02Z</dcterms:created>
  <dcterms:modified xsi:type="dcterms:W3CDTF">2012-06-11T18:45:51Z</dcterms:modified>
  <cp:category/>
  <cp:version/>
  <cp:contentType/>
  <cp:contentStatus/>
</cp:coreProperties>
</file>