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600" windowHeight="6855"/>
  </bookViews>
  <sheets>
    <sheet name="Plan1" sheetId="1" r:id="rId1"/>
    <sheet name="Plan2" sheetId="2" r:id="rId2"/>
    <sheet name="Plan3" sheetId="3" r:id="rId3"/>
  </sheets>
  <calcPr calcId="144525"/>
</workbook>
</file>

<file path=xl/calcChain.xml><?xml version="1.0" encoding="utf-8"?>
<calcChain xmlns="http://schemas.openxmlformats.org/spreadsheetml/2006/main">
  <c r="H15" i="1"/>
  <c r="H16"/>
  <c r="H17"/>
  <c r="H18"/>
  <c r="H19"/>
  <c r="H20"/>
  <c r="H21"/>
  <c r="H22"/>
  <c r="H23"/>
  <c r="H24"/>
  <c r="H25"/>
  <c r="H26"/>
  <c r="H27"/>
  <c r="H28"/>
  <c r="H29"/>
  <c r="H30"/>
  <c r="H32"/>
  <c r="H33"/>
  <c r="H34"/>
  <c r="H35"/>
  <c r="H36"/>
  <c r="H37"/>
  <c r="H38"/>
  <c r="H39"/>
  <c r="H40"/>
  <c r="H41"/>
  <c r="H42"/>
  <c r="H43"/>
  <c r="H44"/>
  <c r="H45"/>
  <c r="H46"/>
  <c r="H47"/>
  <c r="H48"/>
  <c r="H49"/>
  <c r="H50"/>
  <c r="H51"/>
  <c r="H52"/>
  <c r="H53"/>
  <c r="H54"/>
  <c r="H55"/>
  <c r="H56"/>
  <c r="H57"/>
  <c r="H14"/>
  <c r="G58"/>
  <c r="H58" s="1"/>
  <c r="G15"/>
  <c r="G16"/>
  <c r="G17"/>
  <c r="G18"/>
  <c r="G19"/>
  <c r="G20"/>
  <c r="G21"/>
  <c r="G22"/>
  <c r="G23"/>
  <c r="G24"/>
  <c r="G25"/>
  <c r="G26"/>
  <c r="G27"/>
  <c r="G28"/>
  <c r="G29"/>
  <c r="G30"/>
  <c r="G31"/>
  <c r="H31" s="1"/>
  <c r="G32"/>
  <c r="G33"/>
  <c r="G34"/>
  <c r="G35"/>
  <c r="G36"/>
  <c r="G37"/>
  <c r="G38"/>
  <c r="G39"/>
  <c r="G40"/>
  <c r="G41"/>
  <c r="G42"/>
  <c r="G43"/>
  <c r="G44"/>
  <c r="G45"/>
  <c r="G46"/>
  <c r="G47"/>
  <c r="G48"/>
  <c r="G49"/>
  <c r="G50"/>
  <c r="G51"/>
  <c r="G52"/>
  <c r="G53"/>
  <c r="G54"/>
  <c r="G55"/>
  <c r="G56"/>
  <c r="G57"/>
  <c r="G14"/>
  <c r="E40"/>
  <c r="E41"/>
  <c r="E42"/>
  <c r="E43"/>
  <c r="E44"/>
  <c r="E45"/>
  <c r="E46"/>
  <c r="E47"/>
  <c r="E48"/>
  <c r="E49"/>
  <c r="E50"/>
  <c r="E51"/>
  <c r="E52"/>
  <c r="E53"/>
  <c r="E54"/>
  <c r="E55"/>
  <c r="E56"/>
  <c r="E57"/>
  <c r="E39"/>
  <c r="E34"/>
  <c r="E35"/>
  <c r="E36"/>
  <c r="E37"/>
  <c r="E38"/>
  <c r="E23"/>
  <c r="E24"/>
  <c r="E25"/>
  <c r="E26"/>
  <c r="E27"/>
  <c r="E28"/>
  <c r="E29"/>
  <c r="E30"/>
  <c r="E31"/>
  <c r="E32"/>
  <c r="E33"/>
  <c r="E15"/>
  <c r="E16"/>
  <c r="E17"/>
  <c r="E18"/>
  <c r="E19"/>
  <c r="E20"/>
  <c r="E21"/>
  <c r="E22"/>
  <c r="E14"/>
  <c r="E58" l="1"/>
</calcChain>
</file>

<file path=xl/sharedStrings.xml><?xml version="1.0" encoding="utf-8"?>
<sst xmlns="http://schemas.openxmlformats.org/spreadsheetml/2006/main" count="54" uniqueCount="54">
  <si>
    <t>ITEM</t>
  </si>
  <si>
    <t>DESCRIÇÃO DOS ITEMS</t>
  </si>
  <si>
    <t>QUANT</t>
  </si>
  <si>
    <t>MESA DE MAYO: Material de confeção aço inoxidável;</t>
  </si>
  <si>
    <t xml:space="preserve">CARRO DE CURATIVOS;  composto por balde, bacia e confeçcionado por aço inoxidável; </t>
  </si>
  <si>
    <t>ARMÁRIO VITRINE; Com laterais de vidro e 02 portas, confeccionado com aço e ferro pintado</t>
  </si>
  <si>
    <t>ESTANTE; Com capacidade min de 100 KG e 06 prateleiras e com reforço.</t>
  </si>
  <si>
    <t>ARQUIVO; Para a Administração, confeccionado por aço de 3 a 4 gavetas, deslizamento da gaveta trilho telescópico</t>
  </si>
  <si>
    <t>AUTOCLAVE DE MESA ( ATÉ 75 LITROS):  Para a cental de material esterelizado (CME), com câmara de esterilização de aço inoxidável, operação digital com capacidade  de até 25 litros</t>
  </si>
  <si>
    <t>DEA- DESFIBRILADOR EXTERNO AUTOMÁTICO; Para sala de procedimentos, autonomia da bateria  de até 250 choques, com 01 eletrodo.</t>
  </si>
  <si>
    <t>FOCO REFLETOR AMBULATORIAL; Com iluminação led e haste flexível</t>
  </si>
  <si>
    <t>ESTETOSCÓPIO INFANTIL; Auscultador confeccionado com aço inoxidável, tipo duplo</t>
  </si>
  <si>
    <t>ESTETOSCÓPIO ADULTO; Auscultador confeccionado com aço inoxidável, tipo duplo</t>
  </si>
  <si>
    <t>BIOMBO; Confeccionado por aço e ferro pintado, possui rodizios, tamanho triplo</t>
  </si>
  <si>
    <t>ESFIGMOMANÔMETRO INFANTIL; Confeccionado em algodão, braçadeira/ fecho com velcro</t>
  </si>
  <si>
    <t>ESFIGMOMANÔMETRO ADULTO; Confeccionado em algodão, braçadeira/ fecho com velcro</t>
  </si>
  <si>
    <t>BISTURI ELÉTRICO (ATÉ 150 W); Para consultório Indiferenciado, potência até 100 W, possui alarmes, função bipolar.</t>
  </si>
  <si>
    <t>MESA GINECOLÓGICA; Confeccionado com aço/ ferro pintado,posição do leito móvel.</t>
  </si>
  <si>
    <t>NUBULIZADOR PORTÁTIL; Tipo ultrassônico, número de saídas sumultânias 01</t>
  </si>
  <si>
    <t>SUPORTE DE SORO: Para sala de curativos , confeccionado por aço inoxidavel, tipo pedestal altura regulável.</t>
  </si>
  <si>
    <t>ESCADA COM 2 DEGRAUS; Confeccionado por aço inoxidavel</t>
  </si>
  <si>
    <t>MESA DE EXAMES: Suporte para papel, posição do leito móvel, confeccionado por ácido inoxiodável</t>
  </si>
  <si>
    <t>GELADEIRA/ REFRIGERADOR; Para copa/cozinha de 300 aa 349 L</t>
  </si>
  <si>
    <t>COMPUTADOR (DESKTOP-BÁSICO); Que esteja em linha de produção pelo fabricante; computador desktop com processador intel  13 ou AMD A10 ou superior; possuir 01 (um) disco rígido de 500 gigabyte; memória ram de 08 (oito) gigabytes, em 02 (dois) módulos idênticos de 04 (quatro) gigabytes cada, do tipo SDRAM DDR4 2.133 MHZ ou superior , operando em modalidade dual channel; A placa principal  deve ter arquitetura ATX, microatx, btx ou microbtx, conforme padrões estabelecidos  e divulgados no sitio www.formafactors.org, organismo que define os padrões existentes; possuir pelo menos 01 (um) slot pci-express 2.0 x16 ou superior; possuir sistema de detecção de intrusão da chassis , com acionado instalado no gabinete, o adaptador de video integrado deverá ser no minimo de 01 (um) gigabyte de memória, possuir suporte ao microsoft directx 10.1 ou superior, suportar monitoe estendido, possuir no minimo 02 (duas) saidas de video, sendo peloo menos 01 (uma) digital do tipo HDMI, display port ou dvi; unidade combinada  de gravação de disco ótico cd, dvd rom, teclado usb,abnt2, 107 teclas (com fio) e mouse usb, 800 dpi,2 botões, scoll (com fio); monitor led 19 polegadas (widescreen 16:9); interfaces de rede 10/100/1000 e wifi padrão IEEE 802.11/B/G/N; sistema operacional windos 10 pro (64 BITS); fonte compativel e que suporte toda a configuração exigida no item; gabinte e perifericos deverão funcionar na vertical ou na horizontal; todos os equipamentos ofertados ( gabinete, teclado, mouse e monitor) devem posssuir gradações neutras das cores branca, preta ou cinza, e manter o mesmo padrão de cor; Todos os componentes do produto deverão ser novos, sem uso, reforma ou recondicionamento; Garantia 12 meses.</t>
  </si>
  <si>
    <t>NO-BREAK (Para Computador); Que esteja em linha de produção pelo fabricante; No break com potencia nominal de 1,2 kva; Potência real minima de 600W; Tensão entrada 115/127/220 volts ( em corrente alternada) com comutação automática; Tensão de saída 110/115 ou 220 volts  ( a ser definida pelo solicitante); Alarmes audiovisual; Bateria interna selada; Autonomia plena carga minimo 15 minutos  considerando o consumo de 240 wats; Possuir no minimo 06 tomadas de saída padrão brasileiro; O produto deverá ser novo, sem uso, reforma ou recondicionamento; garantia 12 meses.</t>
  </si>
  <si>
    <t>BRAÇADEIRA PARA INJEÇÃO; Para a sala de coleta de material, confeccionado por aço inoxidável apoio para o braço de aço inoxidável e o tipo pedestal altura regulável.</t>
  </si>
  <si>
    <t>CADEIRA PARA COLETA DE SANGUE; Confeccionada de aço e ferro pintado, bracadeira regulavel</t>
  </si>
  <si>
    <t>POLTRONA HOSPITALAR: Com reclinação acionamento manual, capacidade de até 120 kg, Material de confecção armação baixa aço e ferro pintada, assento e enconsto de estofado courvin  e descanso para os pés integrado.</t>
  </si>
  <si>
    <t>CARRO MACA SIMPLES; Confeccionada em aço inoxidável, com grandes laterais, colchonete e ssuporte de soro</t>
  </si>
  <si>
    <t>TELA DE PROJEÇÂO: para sala de reunião; Deve estar em linha de produção pelo fabricante, Tela projeção com tripé retratil manual; Área visual de aproximadamente 1,80 x 1,80 m (+ou - 10%); Deverá possuir estojo em aluminio com pintura eletrostáatica resistente a riscos e corroões; possuir poste  central com ressistência  e sustentação suficiente paara atender a especificação da tela  citada acima; Deverá possuir superficie de projeção  do tipo matte white (branco opaco) ou similar, que permita ganho de brilho; Possuir bordas pretas ue permita  enquadramento da imagem; O equipamento devera ser novo, sem uso, reforma ou recondicionamento; garantia minima de 12 meses.</t>
  </si>
  <si>
    <t>MESA DE REUNIÃO; Mesa redonda de 1,20 M X 1,20 M  Confeccionado por madeira , mdp, mdf, similar</t>
  </si>
  <si>
    <t>PROJETOR DE MULTIMIDIA (DATASHOW); Deve estar em linha de produção pelo fabricante, deve possuir tecnnologia LCD com matriz ativa TFT com 16 milhões de cores; Resolução minima nativa de 1024x768 e compatibilidade 16:9, Deve possuir interfaces vde comunicação, sendo 01(uma) VGA e 01 ( uma) HDMI; Deve possuir entrada usb; Luminosidaade minima de 2500 lumens; Alto-falante integrado no projetor com o minimo de 1W de potência ; Alimentação automática 100-120V; Controle remoto IR, Cabo de alimentação, Cabo VGA, manual do usuário; Suporta apresentações a partir de um pen-drive direto no projetor ( sem uso de pc); O equipamento devera ser novo, sem uso, reforma ou recondicionamento; garantia minima de 12 meses.</t>
  </si>
  <si>
    <t>COMPUTADOR PORTÁTIL (NOTEBOOK); Que esteja em linha de produção pelo fabricante;Computador portátil (notebook) com processador intel core 15 ou amd a10 ou superior; 01 (um) disco rígido de 500 gigabytes velocidade de rotação 7.200 rpm; Unidade combinada de gravação de disco ótico cd, dvd rom; meemória ram de 08 (oito) gigabytes em 02 (dois) módulos idênticos de 04 (quatro) gigabytes cada, tipo SDRAM DDR4 2.133 MHZ ou superior; Tela lcd de 14 ou 15 polegadas widescreen, suportar resolução 1.600x900 pixels; O teclado deverá conter todos os caracteres da lingua portuguesa, inclusive ç e acentos , nas mesmas posições do teclado padrão ABNT2; Mouse touchpad com 02 (dois)  botões integrados; Mouse óptico com conexão usb e botão  de rolagem ( scroll);  Interfaces de rede 10/100/1000 conector RJ-45 fêmea  e Wifi padrão IEEE 802.11A/B/G/N; Sistema operacional windos 10 pro (64 BITS); Bateria recarregavel tipo Íon de Lítion  com no minimo de 06 (seis) células; Fonte  externa automatica compativel com o item; Possuir interfaces Usb 2.0 e 3.0, 01 (uma) HDMI ou DISPLAY PORT e 01 (uma)  VGA, Leitor de cartão; Webcaam Full Hd (1080P); Deverá vir acompanhado de maleta tipo alcochoada pra transporte e acondicionamento do equipamento; O equipamento deverá ser novo, sem uso, reforma ou recondicionamento; garantia 12 meses.</t>
  </si>
  <si>
    <t>BALDE A PEDAL: Para a sala de observação, confeccionado de polipropeno, com capacidade de 30L até 49 L</t>
  </si>
  <si>
    <t>IMPRESORA LASER (COMUM); Que esteja em linha de produção pelo fabricante; Impressora laser com um padrão de cor monocromático; Resolução minima de 1200x 1200 DPI; Velocidade de 35 paginas por minuto PPM; suportar o tamanho do papel a5, a4, carta e oficio; Capacidade de entrada de 200 paginas; Ciclo mensal de 50.000 páginas, Interface USB, permitir compartilhamento por meio e rede 10/100/1000 internet e wifi 802.11 b/g/n; Suportar  frente e verso automático; O produto deve ser novo, sem uso, reforma ou recondicionamento; Garantia 12 meses.</t>
  </si>
  <si>
    <t>TELEVISOR; Led, com conversor digital, entrada HDMI, Portas USB, tamanho da tela de 42" Até 50"</t>
  </si>
  <si>
    <t>APARELHO DE DVD; Com controle remoto, portas usb,, reprodução dvd/cd/cd-r/ svcd/dvcd/jpg/mp3</t>
  </si>
  <si>
    <t>BEBEDOURO/PURIFICADOR REFRIGERADO; Pressão coluna simples</t>
  </si>
  <si>
    <t>CARRO PARA TRANSPORTE DE MATERIAIS (DIVERSOS); Cuba / min 200 l/ polipropileno</t>
  </si>
  <si>
    <t>BALANÇA ANTROPOMÉTRICA INFANTIL; Modo de operação digital</t>
  </si>
  <si>
    <t>OXÍMETRO DE PULSO; portatil de mão , com um sensor de Spo02</t>
  </si>
  <si>
    <t>BALANÇA ANTROPOMÉTRICA ADULTO; Modo de operação digital</t>
  </si>
  <si>
    <t>LANTERNA CLÍNICA; Tipo led</t>
  </si>
  <si>
    <t>DETECTOR FETAL; Tipo portal , tecnologia digital</t>
  </si>
  <si>
    <t>CENTRAL DE NEBULIZAÇÃO; Para sala de inalação coletiva, com compressor/ 4 saidas, potência  minimo de 1/4 de HP.</t>
  </si>
  <si>
    <t>CILINDRO DE GASES MEDICINAIS; Capcidade min. 03 L até 10 L confeccionado com aluminio, e acessorios váuvula, manômetro e fluxômetro</t>
  </si>
  <si>
    <t xml:space="preserve"> PROPOSTA DE AQUISIÇÃO DE EQUIPAMENTO / MATERIAL PERMANENTE Nº. DA PROPOSTA:11291.190000/1170-02</t>
  </si>
  <si>
    <t>AR CONDICIONADO; Com capacidade  12.000 BTUs, SPLIT, quente e frio a serem entregue instalado.</t>
  </si>
  <si>
    <t xml:space="preserve">             </t>
  </si>
  <si>
    <t>VALOR TOTAL DO CONVENIO</t>
  </si>
  <si>
    <t>VALOR UNIT. DO CONVENIO</t>
  </si>
  <si>
    <t>VALOR  UNIT LICITADO</t>
  </si>
  <si>
    <t>VALOR TOTAL LICITADO</t>
  </si>
  <si>
    <t xml:space="preserve">SALDO </t>
  </si>
</sst>
</file>

<file path=xl/styles.xml><?xml version="1.0" encoding="utf-8"?>
<styleSheet xmlns="http://schemas.openxmlformats.org/spreadsheetml/2006/main">
  <numFmts count="1">
    <numFmt numFmtId="164" formatCode="&quot;R$&quot;\ #,##0.00;[Red]&quot;R$&quot;\ #,##0.00"/>
  </numFmts>
  <fonts count="9">
    <font>
      <sz val="11"/>
      <color theme="1"/>
      <name val="Calibri"/>
      <family val="2"/>
      <scheme val="minor"/>
    </font>
    <font>
      <sz val="10"/>
      <color theme="1"/>
      <name val="Times New Roman"/>
      <family val="1"/>
    </font>
    <font>
      <sz val="11"/>
      <color rgb="FFFF0000"/>
      <name val="Calibri"/>
      <family val="2"/>
      <scheme val="minor"/>
    </font>
    <font>
      <sz val="10"/>
      <color theme="1"/>
      <name val="Arial"/>
      <family val="2"/>
    </font>
    <font>
      <sz val="10"/>
      <name val="Arial"/>
      <family val="2"/>
    </font>
    <font>
      <b/>
      <sz val="10"/>
      <name val="Arial"/>
      <family val="2"/>
    </font>
    <font>
      <sz val="11"/>
      <name val="Calibri"/>
      <family val="2"/>
      <scheme val="minor"/>
    </font>
    <font>
      <sz val="10"/>
      <name val="Times New Roman"/>
      <family val="1"/>
    </font>
    <font>
      <sz val="12"/>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xf numFmtId="0" fontId="0" fillId="0" borderId="0" xfId="0" applyAlignment="1">
      <alignment horizontal="center" vertical="center"/>
    </xf>
    <xf numFmtId="164" fontId="1" fillId="3" borderId="0" xfId="0" applyNumberFormat="1" applyFont="1" applyFill="1" applyBorder="1" applyAlignment="1">
      <alignment horizontal="right" vertical="center" wrapText="1"/>
    </xf>
    <xf numFmtId="0" fontId="0" fillId="0" borderId="0" xfId="0" applyBorder="1"/>
    <xf numFmtId="0" fontId="2" fillId="0" borderId="0" xfId="0" applyFont="1"/>
    <xf numFmtId="164" fontId="7" fillId="3" borderId="0" xfId="0" applyNumberFormat="1" applyFont="1" applyFill="1" applyBorder="1" applyAlignment="1">
      <alignment horizontal="right" vertical="center" wrapText="1"/>
    </xf>
    <xf numFmtId="0" fontId="6" fillId="0" borderId="0" xfId="0" applyFont="1" applyBorder="1"/>
    <xf numFmtId="0" fontId="8" fillId="0" borderId="1" xfId="0" applyFont="1" applyBorder="1" applyAlignment="1">
      <alignment horizontal="center" vertical="center"/>
    </xf>
    <xf numFmtId="0" fontId="8" fillId="0" borderId="1" xfId="0" applyFont="1" applyBorder="1"/>
    <xf numFmtId="0" fontId="8"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164" fontId="8" fillId="3" borderId="1" xfId="0" applyNumberFormat="1" applyFont="1" applyFill="1" applyBorder="1" applyAlignment="1">
      <alignment horizontal="right"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wrapText="1"/>
    </xf>
    <xf numFmtId="0" fontId="8" fillId="0" borderId="0" xfId="0" applyFont="1" applyBorder="1" applyAlignment="1">
      <alignment horizontal="center" wrapText="1"/>
    </xf>
    <xf numFmtId="0" fontId="8" fillId="0" borderId="0" xfId="0" applyFont="1" applyBorder="1" applyAlignment="1">
      <alignment wrapText="1"/>
    </xf>
    <xf numFmtId="164" fontId="8" fillId="3" borderId="0" xfId="0" applyNumberFormat="1" applyFont="1" applyFill="1" applyBorder="1" applyAlignment="1">
      <alignment horizontal="right" vertical="center" wrapText="1"/>
    </xf>
    <xf numFmtId="0" fontId="8"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0" xfId="0" applyFont="1" applyBorder="1" applyAlignment="1">
      <alignment horizont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3" fillId="0" borderId="0" xfId="0" applyFont="1" applyBorder="1" applyAlignment="1">
      <alignment horizontal="center" wrapText="1"/>
    </xf>
    <xf numFmtId="0" fontId="5"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4:J102"/>
  <sheetViews>
    <sheetView tabSelected="1" zoomScale="80" zoomScaleNormal="80" workbookViewId="0">
      <selection activeCell="F32" sqref="F32"/>
    </sheetView>
  </sheetViews>
  <sheetFormatPr defaultRowHeight="15"/>
  <cols>
    <col min="1" max="1" width="6.140625" customWidth="1"/>
    <col min="3" max="3" width="61.28515625" customWidth="1"/>
    <col min="4" max="4" width="14.5703125" customWidth="1"/>
    <col min="5" max="5" width="17.28515625" style="1" customWidth="1"/>
    <col min="6" max="6" width="16" customWidth="1"/>
    <col min="7" max="7" width="15.42578125" style="1" customWidth="1"/>
    <col min="8" max="8" width="17.7109375" style="1" customWidth="1"/>
  </cols>
  <sheetData>
    <row r="4" spans="1:8">
      <c r="A4" s="1"/>
      <c r="B4" s="2"/>
      <c r="C4" s="1"/>
      <c r="D4" s="1"/>
      <c r="F4" s="1"/>
    </row>
    <row r="7" spans="1:8">
      <c r="A7" s="27"/>
      <c r="B7" s="27"/>
      <c r="C7" s="27"/>
      <c r="D7" s="27"/>
      <c r="E7" s="27"/>
      <c r="F7" s="27"/>
      <c r="G7" s="23"/>
      <c r="H7" s="23"/>
    </row>
    <row r="8" spans="1:8">
      <c r="A8" s="26"/>
      <c r="B8" s="26"/>
      <c r="C8" s="26"/>
      <c r="D8" s="26"/>
      <c r="E8" s="26"/>
      <c r="F8" s="26"/>
      <c r="G8" s="21"/>
      <c r="H8" s="21"/>
    </row>
    <row r="9" spans="1:8" s="1" customFormat="1">
      <c r="A9" s="28"/>
      <c r="B9" s="28"/>
      <c r="C9" s="28"/>
      <c r="D9" s="28"/>
      <c r="E9" s="28"/>
      <c r="F9" s="28"/>
      <c r="G9" s="22"/>
      <c r="H9" s="22"/>
    </row>
    <row r="10" spans="1:8" ht="15.75">
      <c r="A10" s="8"/>
      <c r="B10" s="8"/>
      <c r="C10" s="8"/>
      <c r="D10" s="8"/>
      <c r="E10" s="8"/>
      <c r="F10" s="8"/>
      <c r="G10" s="8"/>
      <c r="H10" s="8"/>
    </row>
    <row r="11" spans="1:8" ht="15.75">
      <c r="A11" s="25" t="s">
        <v>46</v>
      </c>
      <c r="B11" s="25"/>
      <c r="C11" s="25"/>
      <c r="D11" s="25"/>
      <c r="E11" s="25"/>
      <c r="F11" s="25"/>
      <c r="G11" s="20"/>
      <c r="H11" s="20"/>
    </row>
    <row r="12" spans="1:8" ht="15.75">
      <c r="A12" s="9"/>
      <c r="B12" s="9"/>
      <c r="C12" s="9"/>
      <c r="D12" s="9"/>
      <c r="E12" s="9"/>
      <c r="F12" s="9"/>
      <c r="G12" s="9"/>
      <c r="H12" s="9"/>
    </row>
    <row r="13" spans="1:8" ht="47.25">
      <c r="A13" s="8" t="s">
        <v>0</v>
      </c>
      <c r="B13" s="8" t="s">
        <v>2</v>
      </c>
      <c r="C13" s="8" t="s">
        <v>1</v>
      </c>
      <c r="D13" s="20" t="s">
        <v>50</v>
      </c>
      <c r="E13" s="20" t="s">
        <v>49</v>
      </c>
      <c r="F13" s="20" t="s">
        <v>51</v>
      </c>
      <c r="G13" s="20" t="s">
        <v>52</v>
      </c>
      <c r="H13" s="24" t="s">
        <v>53</v>
      </c>
    </row>
    <row r="14" spans="1:8" ht="31.5">
      <c r="A14" s="8">
        <v>1</v>
      </c>
      <c r="B14" s="10">
        <v>2</v>
      </c>
      <c r="C14" s="11" t="s">
        <v>4</v>
      </c>
      <c r="D14" s="12">
        <v>1200</v>
      </c>
      <c r="E14" s="12">
        <f>B14*D14</f>
        <v>2400</v>
      </c>
      <c r="F14" s="12">
        <v>890</v>
      </c>
      <c r="G14" s="12">
        <f>B14*F14</f>
        <v>1780</v>
      </c>
      <c r="H14" s="12">
        <f>E14-G14</f>
        <v>620</v>
      </c>
    </row>
    <row r="15" spans="1:8" s="1" customFormat="1" ht="15.75">
      <c r="A15" s="8">
        <v>2</v>
      </c>
      <c r="B15" s="10">
        <v>2</v>
      </c>
      <c r="C15" s="11" t="s">
        <v>3</v>
      </c>
      <c r="D15" s="12">
        <v>750</v>
      </c>
      <c r="E15" s="12">
        <f t="shared" ref="E15:E38" si="0">B15*D15</f>
        <v>1500</v>
      </c>
      <c r="F15" s="12">
        <v>625</v>
      </c>
      <c r="G15" s="12">
        <f t="shared" ref="G15:G57" si="1">B15*F15</f>
        <v>1250</v>
      </c>
      <c r="H15" s="12">
        <f t="shared" ref="H15:H58" si="2">E15-G15</f>
        <v>250</v>
      </c>
    </row>
    <row r="16" spans="1:8" ht="31.5">
      <c r="A16" s="8">
        <v>3</v>
      </c>
      <c r="B16" s="10">
        <v>11</v>
      </c>
      <c r="C16" s="11" t="s">
        <v>6</v>
      </c>
      <c r="D16" s="12">
        <v>370</v>
      </c>
      <c r="E16" s="12">
        <f t="shared" si="0"/>
        <v>4070</v>
      </c>
      <c r="F16" s="12">
        <v>250</v>
      </c>
      <c r="G16" s="12">
        <f t="shared" si="1"/>
        <v>2750</v>
      </c>
      <c r="H16" s="12">
        <f t="shared" si="2"/>
        <v>1320</v>
      </c>
    </row>
    <row r="17" spans="1:10" ht="31.5">
      <c r="A17" s="8">
        <v>4</v>
      </c>
      <c r="B17" s="13">
        <v>2</v>
      </c>
      <c r="C17" s="11" t="s">
        <v>5</v>
      </c>
      <c r="D17" s="12">
        <v>1500</v>
      </c>
      <c r="E17" s="12">
        <f t="shared" si="0"/>
        <v>3000</v>
      </c>
      <c r="F17" s="12">
        <v>1260</v>
      </c>
      <c r="G17" s="12">
        <f t="shared" si="1"/>
        <v>2520</v>
      </c>
      <c r="H17" s="12">
        <f t="shared" si="2"/>
        <v>480</v>
      </c>
    </row>
    <row r="18" spans="1:10" ht="31.5">
      <c r="A18" s="8">
        <v>5</v>
      </c>
      <c r="B18" s="13">
        <v>2</v>
      </c>
      <c r="C18" s="11" t="s">
        <v>33</v>
      </c>
      <c r="D18" s="12">
        <v>120</v>
      </c>
      <c r="E18" s="12">
        <f t="shared" si="0"/>
        <v>240</v>
      </c>
      <c r="F18" s="12">
        <v>105</v>
      </c>
      <c r="G18" s="12">
        <f t="shared" si="1"/>
        <v>210</v>
      </c>
      <c r="H18" s="12">
        <f t="shared" si="2"/>
        <v>30</v>
      </c>
      <c r="J18" t="s">
        <v>48</v>
      </c>
    </row>
    <row r="19" spans="1:10" ht="63">
      <c r="A19" s="8">
        <v>6</v>
      </c>
      <c r="B19" s="13">
        <v>3</v>
      </c>
      <c r="C19" s="11" t="s">
        <v>27</v>
      </c>
      <c r="D19" s="12">
        <v>1000</v>
      </c>
      <c r="E19" s="12">
        <f t="shared" si="0"/>
        <v>3000</v>
      </c>
      <c r="F19" s="12">
        <v>985</v>
      </c>
      <c r="G19" s="12">
        <f t="shared" si="1"/>
        <v>2955</v>
      </c>
      <c r="H19" s="12">
        <f t="shared" si="2"/>
        <v>45</v>
      </c>
    </row>
    <row r="20" spans="1:10" ht="31.5">
      <c r="A20" s="8">
        <v>7</v>
      </c>
      <c r="B20" s="13">
        <v>2</v>
      </c>
      <c r="C20" s="11" t="s">
        <v>7</v>
      </c>
      <c r="D20" s="12">
        <v>540</v>
      </c>
      <c r="E20" s="12">
        <f t="shared" si="0"/>
        <v>1080</v>
      </c>
      <c r="F20" s="12">
        <v>520</v>
      </c>
      <c r="G20" s="12">
        <f t="shared" si="1"/>
        <v>1040</v>
      </c>
      <c r="H20" s="12">
        <f t="shared" si="2"/>
        <v>40</v>
      </c>
    </row>
    <row r="21" spans="1:10" s="1" customFormat="1" ht="31.5">
      <c r="A21" s="8">
        <v>8</v>
      </c>
      <c r="B21" s="13">
        <v>8</v>
      </c>
      <c r="C21" s="11" t="s">
        <v>47</v>
      </c>
      <c r="D21" s="12">
        <v>2400</v>
      </c>
      <c r="E21" s="12">
        <f t="shared" si="0"/>
        <v>19200</v>
      </c>
      <c r="F21" s="12">
        <v>1685</v>
      </c>
      <c r="G21" s="12">
        <f t="shared" si="1"/>
        <v>13480</v>
      </c>
      <c r="H21" s="12">
        <f t="shared" si="2"/>
        <v>5720</v>
      </c>
    </row>
    <row r="22" spans="1:10" ht="63">
      <c r="A22" s="8">
        <v>9</v>
      </c>
      <c r="B22" s="13">
        <v>2</v>
      </c>
      <c r="C22" s="11" t="s">
        <v>8</v>
      </c>
      <c r="D22" s="12">
        <v>3800</v>
      </c>
      <c r="E22" s="12">
        <f t="shared" si="0"/>
        <v>7600</v>
      </c>
      <c r="F22" s="12">
        <v>2790</v>
      </c>
      <c r="G22" s="12">
        <f t="shared" si="1"/>
        <v>5580</v>
      </c>
      <c r="H22" s="12">
        <f t="shared" si="2"/>
        <v>2020</v>
      </c>
    </row>
    <row r="23" spans="1:10" ht="47.25">
      <c r="A23" s="8">
        <v>10</v>
      </c>
      <c r="B23" s="13">
        <v>2</v>
      </c>
      <c r="C23" s="11" t="s">
        <v>9</v>
      </c>
      <c r="D23" s="12">
        <v>7000</v>
      </c>
      <c r="E23" s="12">
        <f t="shared" si="0"/>
        <v>14000</v>
      </c>
      <c r="F23" s="12">
        <v>6890</v>
      </c>
      <c r="G23" s="12">
        <f t="shared" si="1"/>
        <v>13780</v>
      </c>
      <c r="H23" s="12">
        <f t="shared" si="2"/>
        <v>220</v>
      </c>
    </row>
    <row r="24" spans="1:10" s="5" customFormat="1" ht="31.5">
      <c r="A24" s="8">
        <v>11</v>
      </c>
      <c r="B24" s="13">
        <v>2</v>
      </c>
      <c r="C24" s="11" t="s">
        <v>10</v>
      </c>
      <c r="D24" s="12">
        <v>700</v>
      </c>
      <c r="E24" s="12">
        <f t="shared" si="0"/>
        <v>1400</v>
      </c>
      <c r="F24" s="12">
        <v>480</v>
      </c>
      <c r="G24" s="12">
        <f t="shared" si="1"/>
        <v>960</v>
      </c>
      <c r="H24" s="12">
        <f t="shared" si="2"/>
        <v>440</v>
      </c>
    </row>
    <row r="25" spans="1:10" ht="31.5">
      <c r="A25" s="8">
        <v>12</v>
      </c>
      <c r="B25" s="13">
        <v>3</v>
      </c>
      <c r="C25" s="11" t="s">
        <v>11</v>
      </c>
      <c r="D25" s="12">
        <v>110</v>
      </c>
      <c r="E25" s="12">
        <f t="shared" si="0"/>
        <v>330</v>
      </c>
      <c r="F25" s="12">
        <v>85</v>
      </c>
      <c r="G25" s="12">
        <f t="shared" si="1"/>
        <v>255</v>
      </c>
      <c r="H25" s="12">
        <f t="shared" si="2"/>
        <v>75</v>
      </c>
    </row>
    <row r="26" spans="1:10" ht="31.5">
      <c r="A26" s="8">
        <v>14</v>
      </c>
      <c r="B26" s="13">
        <v>8</v>
      </c>
      <c r="C26" s="11" t="s">
        <v>12</v>
      </c>
      <c r="D26" s="12">
        <v>170</v>
      </c>
      <c r="E26" s="12">
        <f t="shared" si="0"/>
        <v>1360</v>
      </c>
      <c r="F26" s="12">
        <v>167</v>
      </c>
      <c r="G26" s="12">
        <f t="shared" si="1"/>
        <v>1336</v>
      </c>
      <c r="H26" s="12">
        <f t="shared" si="2"/>
        <v>24</v>
      </c>
    </row>
    <row r="27" spans="1:10" ht="31.5">
      <c r="A27" s="8">
        <v>15</v>
      </c>
      <c r="B27" s="13">
        <v>3</v>
      </c>
      <c r="C27" s="11" t="s">
        <v>13</v>
      </c>
      <c r="D27" s="12">
        <v>500</v>
      </c>
      <c r="E27" s="12">
        <f t="shared" si="0"/>
        <v>1500</v>
      </c>
      <c r="F27" s="12">
        <v>480</v>
      </c>
      <c r="G27" s="12">
        <f t="shared" si="1"/>
        <v>1440</v>
      </c>
      <c r="H27" s="12">
        <f t="shared" si="2"/>
        <v>60</v>
      </c>
    </row>
    <row r="28" spans="1:10" ht="31.5">
      <c r="A28" s="8">
        <v>16</v>
      </c>
      <c r="B28" s="13">
        <v>3</v>
      </c>
      <c r="C28" s="11" t="s">
        <v>14</v>
      </c>
      <c r="D28" s="12">
        <v>100</v>
      </c>
      <c r="E28" s="12">
        <f t="shared" si="0"/>
        <v>300</v>
      </c>
      <c r="F28" s="12">
        <v>96</v>
      </c>
      <c r="G28" s="12">
        <f t="shared" si="1"/>
        <v>288</v>
      </c>
      <c r="H28" s="12">
        <f t="shared" si="2"/>
        <v>12</v>
      </c>
    </row>
    <row r="29" spans="1:10" ht="31.5">
      <c r="A29" s="8">
        <v>17</v>
      </c>
      <c r="B29" s="13">
        <v>8</v>
      </c>
      <c r="C29" s="11" t="s">
        <v>15</v>
      </c>
      <c r="D29" s="12">
        <v>150</v>
      </c>
      <c r="E29" s="12">
        <f t="shared" si="0"/>
        <v>1200</v>
      </c>
      <c r="F29" s="12">
        <v>145</v>
      </c>
      <c r="G29" s="12">
        <f t="shared" si="1"/>
        <v>1160</v>
      </c>
      <c r="H29" s="12">
        <f t="shared" si="2"/>
        <v>40</v>
      </c>
    </row>
    <row r="30" spans="1:10" ht="47.25">
      <c r="A30" s="8">
        <v>19</v>
      </c>
      <c r="B30" s="13">
        <v>2</v>
      </c>
      <c r="C30" s="11" t="s">
        <v>16</v>
      </c>
      <c r="D30" s="12">
        <v>7400</v>
      </c>
      <c r="E30" s="12">
        <f t="shared" si="0"/>
        <v>14800</v>
      </c>
      <c r="F30" s="12">
        <v>7165</v>
      </c>
      <c r="G30" s="12">
        <f t="shared" si="1"/>
        <v>14330</v>
      </c>
      <c r="H30" s="12">
        <f t="shared" si="2"/>
        <v>470</v>
      </c>
    </row>
    <row r="31" spans="1:10" ht="31.5">
      <c r="A31" s="8">
        <v>20</v>
      </c>
      <c r="B31" s="13">
        <v>3</v>
      </c>
      <c r="C31" s="11" t="s">
        <v>17</v>
      </c>
      <c r="D31" s="12">
        <v>1700</v>
      </c>
      <c r="E31" s="12">
        <f t="shared" si="0"/>
        <v>5100</v>
      </c>
      <c r="F31" s="12">
        <v>1645</v>
      </c>
      <c r="G31" s="12">
        <f t="shared" si="1"/>
        <v>4935</v>
      </c>
      <c r="H31" s="12">
        <f t="shared" si="2"/>
        <v>165</v>
      </c>
    </row>
    <row r="32" spans="1:10" s="1" customFormat="1" ht="31.5">
      <c r="A32" s="8">
        <v>21</v>
      </c>
      <c r="B32" s="13">
        <v>2</v>
      </c>
      <c r="C32" s="11" t="s">
        <v>44</v>
      </c>
      <c r="D32" s="12">
        <v>1800</v>
      </c>
      <c r="E32" s="12">
        <f t="shared" si="0"/>
        <v>3600</v>
      </c>
      <c r="F32" s="12">
        <v>1700</v>
      </c>
      <c r="G32" s="12">
        <f t="shared" si="1"/>
        <v>3400</v>
      </c>
      <c r="H32" s="12">
        <f t="shared" si="2"/>
        <v>200</v>
      </c>
    </row>
    <row r="33" spans="1:8" s="1" customFormat="1" ht="31.5">
      <c r="A33" s="8">
        <v>22</v>
      </c>
      <c r="B33" s="13">
        <v>4</v>
      </c>
      <c r="C33" s="11" t="s">
        <v>18</v>
      </c>
      <c r="D33" s="12">
        <v>300</v>
      </c>
      <c r="E33" s="12">
        <f t="shared" si="0"/>
        <v>1200</v>
      </c>
      <c r="F33" s="12">
        <v>290</v>
      </c>
      <c r="G33" s="12">
        <f t="shared" si="1"/>
        <v>1160</v>
      </c>
      <c r="H33" s="12">
        <f t="shared" si="2"/>
        <v>40</v>
      </c>
    </row>
    <row r="34" spans="1:8" s="1" customFormat="1" ht="31.5">
      <c r="A34" s="8">
        <v>23</v>
      </c>
      <c r="B34" s="13">
        <v>3</v>
      </c>
      <c r="C34" s="11" t="s">
        <v>19</v>
      </c>
      <c r="D34" s="12">
        <v>380</v>
      </c>
      <c r="E34" s="12">
        <f t="shared" si="0"/>
        <v>1140</v>
      </c>
      <c r="F34" s="12">
        <v>255</v>
      </c>
      <c r="G34" s="12">
        <f t="shared" si="1"/>
        <v>765</v>
      </c>
      <c r="H34" s="12">
        <f t="shared" si="2"/>
        <v>375</v>
      </c>
    </row>
    <row r="35" spans="1:8" ht="15.75">
      <c r="A35" s="8">
        <v>24</v>
      </c>
      <c r="B35" s="13">
        <v>3</v>
      </c>
      <c r="C35" s="11" t="s">
        <v>20</v>
      </c>
      <c r="D35" s="12">
        <v>300</v>
      </c>
      <c r="E35" s="12">
        <f t="shared" si="0"/>
        <v>900</v>
      </c>
      <c r="F35" s="12">
        <v>68</v>
      </c>
      <c r="G35" s="12">
        <f t="shared" si="1"/>
        <v>204</v>
      </c>
      <c r="H35" s="12">
        <f t="shared" si="2"/>
        <v>696</v>
      </c>
    </row>
    <row r="36" spans="1:8" s="1" customFormat="1" ht="31.5">
      <c r="A36" s="8">
        <v>25</v>
      </c>
      <c r="B36" s="13">
        <v>5</v>
      </c>
      <c r="C36" s="11" t="s">
        <v>21</v>
      </c>
      <c r="D36" s="12">
        <v>1350</v>
      </c>
      <c r="E36" s="12">
        <f t="shared" si="0"/>
        <v>6750</v>
      </c>
      <c r="F36" s="12">
        <v>1309</v>
      </c>
      <c r="G36" s="12">
        <f t="shared" si="1"/>
        <v>6545</v>
      </c>
      <c r="H36" s="12">
        <f t="shared" si="2"/>
        <v>205</v>
      </c>
    </row>
    <row r="37" spans="1:8" ht="31.5">
      <c r="A37" s="8">
        <v>28</v>
      </c>
      <c r="B37" s="13">
        <v>1</v>
      </c>
      <c r="C37" s="11" t="s">
        <v>22</v>
      </c>
      <c r="D37" s="12">
        <v>2000</v>
      </c>
      <c r="E37" s="12">
        <f t="shared" si="0"/>
        <v>2000</v>
      </c>
      <c r="F37" s="12">
        <v>1940</v>
      </c>
      <c r="G37" s="12">
        <f t="shared" si="1"/>
        <v>1940</v>
      </c>
      <c r="H37" s="12">
        <f t="shared" si="2"/>
        <v>60</v>
      </c>
    </row>
    <row r="38" spans="1:8" s="1" customFormat="1" ht="274.5" customHeight="1">
      <c r="A38" s="8">
        <v>29</v>
      </c>
      <c r="B38" s="13">
        <v>4</v>
      </c>
      <c r="C38" s="11" t="s">
        <v>23</v>
      </c>
      <c r="D38" s="12">
        <v>3400</v>
      </c>
      <c r="E38" s="12">
        <f t="shared" si="0"/>
        <v>13600</v>
      </c>
      <c r="F38" s="12">
        <v>2385</v>
      </c>
      <c r="G38" s="12">
        <f t="shared" si="1"/>
        <v>9540</v>
      </c>
      <c r="H38" s="12">
        <f t="shared" si="2"/>
        <v>4060</v>
      </c>
    </row>
    <row r="39" spans="1:8" s="1" customFormat="1" ht="173.25">
      <c r="A39" s="8">
        <v>30</v>
      </c>
      <c r="B39" s="13">
        <v>3</v>
      </c>
      <c r="C39" s="11" t="s">
        <v>24</v>
      </c>
      <c r="D39" s="12">
        <v>900</v>
      </c>
      <c r="E39" s="12">
        <f>B39*D39</f>
        <v>2700</v>
      </c>
      <c r="F39" s="12">
        <v>685</v>
      </c>
      <c r="G39" s="12">
        <f t="shared" si="1"/>
        <v>2055</v>
      </c>
      <c r="H39" s="12">
        <f t="shared" si="2"/>
        <v>645</v>
      </c>
    </row>
    <row r="40" spans="1:8" s="1" customFormat="1" ht="47.25">
      <c r="A40" s="8">
        <v>31</v>
      </c>
      <c r="B40" s="13">
        <v>2</v>
      </c>
      <c r="C40" s="11" t="s">
        <v>25</v>
      </c>
      <c r="D40" s="12">
        <v>200</v>
      </c>
      <c r="E40" s="12">
        <f t="shared" ref="E40:E57" si="3">B40*D40</f>
        <v>400</v>
      </c>
      <c r="F40" s="12">
        <v>185</v>
      </c>
      <c r="G40" s="12">
        <f t="shared" si="1"/>
        <v>370</v>
      </c>
      <c r="H40" s="12">
        <f t="shared" si="2"/>
        <v>30</v>
      </c>
    </row>
    <row r="41" spans="1:8" ht="31.5">
      <c r="A41" s="8">
        <v>32</v>
      </c>
      <c r="B41" s="13">
        <v>1</v>
      </c>
      <c r="C41" s="11" t="s">
        <v>26</v>
      </c>
      <c r="D41" s="12">
        <v>470</v>
      </c>
      <c r="E41" s="12">
        <f t="shared" si="3"/>
        <v>470</v>
      </c>
      <c r="F41" s="12">
        <v>440</v>
      </c>
      <c r="G41" s="12">
        <f t="shared" si="1"/>
        <v>440</v>
      </c>
      <c r="H41" s="12">
        <f t="shared" si="2"/>
        <v>30</v>
      </c>
    </row>
    <row r="42" spans="1:8" s="1" customFormat="1" ht="31.5">
      <c r="A42" s="8">
        <v>33</v>
      </c>
      <c r="B42" s="13">
        <v>1</v>
      </c>
      <c r="C42" s="11" t="s">
        <v>28</v>
      </c>
      <c r="D42" s="12">
        <v>2500</v>
      </c>
      <c r="E42" s="12">
        <f t="shared" si="3"/>
        <v>2500</v>
      </c>
      <c r="F42" s="12">
        <v>2480</v>
      </c>
      <c r="G42" s="12">
        <f t="shared" si="1"/>
        <v>2480</v>
      </c>
      <c r="H42" s="12">
        <f t="shared" si="2"/>
        <v>20</v>
      </c>
    </row>
    <row r="43" spans="1:8" s="1" customFormat="1" ht="189">
      <c r="A43" s="8">
        <v>34</v>
      </c>
      <c r="B43" s="13">
        <v>1</v>
      </c>
      <c r="C43" s="11" t="s">
        <v>29</v>
      </c>
      <c r="D43" s="12">
        <v>800</v>
      </c>
      <c r="E43" s="12">
        <f t="shared" si="3"/>
        <v>800</v>
      </c>
      <c r="F43" s="12">
        <v>690</v>
      </c>
      <c r="G43" s="12">
        <f t="shared" si="1"/>
        <v>690</v>
      </c>
      <c r="H43" s="12">
        <f t="shared" si="2"/>
        <v>110</v>
      </c>
    </row>
    <row r="44" spans="1:8" s="1" customFormat="1" ht="31.5">
      <c r="A44" s="8">
        <v>35</v>
      </c>
      <c r="B44" s="13">
        <v>1</v>
      </c>
      <c r="C44" s="11" t="s">
        <v>30</v>
      </c>
      <c r="D44" s="12">
        <v>500</v>
      </c>
      <c r="E44" s="12">
        <f t="shared" si="3"/>
        <v>500</v>
      </c>
      <c r="F44" s="12">
        <v>400</v>
      </c>
      <c r="G44" s="12">
        <f t="shared" si="1"/>
        <v>400</v>
      </c>
      <c r="H44" s="12">
        <f t="shared" si="2"/>
        <v>100</v>
      </c>
    </row>
    <row r="45" spans="1:8" s="1" customFormat="1" ht="204.75">
      <c r="A45" s="8">
        <v>36</v>
      </c>
      <c r="B45" s="13">
        <v>1</v>
      </c>
      <c r="C45" s="11" t="s">
        <v>31</v>
      </c>
      <c r="D45" s="12">
        <v>3100</v>
      </c>
      <c r="E45" s="12">
        <f t="shared" si="3"/>
        <v>3100</v>
      </c>
      <c r="F45" s="12">
        <v>2995</v>
      </c>
      <c r="G45" s="12">
        <f t="shared" si="1"/>
        <v>2995</v>
      </c>
      <c r="H45" s="12">
        <f t="shared" si="2"/>
        <v>105</v>
      </c>
    </row>
    <row r="46" spans="1:8" s="1" customFormat="1" ht="207.75" customHeight="1">
      <c r="A46" s="8">
        <v>37</v>
      </c>
      <c r="B46" s="13">
        <v>1</v>
      </c>
      <c r="C46" s="11" t="s">
        <v>32</v>
      </c>
      <c r="D46" s="12">
        <v>3500</v>
      </c>
      <c r="E46" s="12">
        <f t="shared" si="3"/>
        <v>3500</v>
      </c>
      <c r="F46" s="12">
        <v>3490</v>
      </c>
      <c r="G46" s="12">
        <f t="shared" si="1"/>
        <v>3490</v>
      </c>
      <c r="H46" s="12">
        <f t="shared" si="2"/>
        <v>10</v>
      </c>
    </row>
    <row r="47" spans="1:8" s="1" customFormat="1" ht="157.5">
      <c r="A47" s="8">
        <v>38</v>
      </c>
      <c r="B47" s="13">
        <v>1</v>
      </c>
      <c r="C47" s="11" t="s">
        <v>34</v>
      </c>
      <c r="D47" s="12">
        <v>2300</v>
      </c>
      <c r="E47" s="12">
        <f t="shared" si="3"/>
        <v>2300</v>
      </c>
      <c r="F47" s="12">
        <v>2090</v>
      </c>
      <c r="G47" s="12">
        <f t="shared" si="1"/>
        <v>2090</v>
      </c>
      <c r="H47" s="12">
        <f t="shared" si="2"/>
        <v>210</v>
      </c>
    </row>
    <row r="48" spans="1:8" ht="31.5">
      <c r="A48" s="8">
        <v>39</v>
      </c>
      <c r="B48" s="13">
        <v>1</v>
      </c>
      <c r="C48" s="11" t="s">
        <v>35</v>
      </c>
      <c r="D48" s="12">
        <v>2000</v>
      </c>
      <c r="E48" s="12">
        <f t="shared" si="3"/>
        <v>2000</v>
      </c>
      <c r="F48" s="12">
        <v>1897</v>
      </c>
      <c r="G48" s="12">
        <f t="shared" si="1"/>
        <v>1897</v>
      </c>
      <c r="H48" s="12">
        <f t="shared" si="2"/>
        <v>103</v>
      </c>
    </row>
    <row r="49" spans="1:8" ht="31.5">
      <c r="A49" s="8">
        <v>40</v>
      </c>
      <c r="B49" s="14">
        <v>1</v>
      </c>
      <c r="C49" s="15" t="s">
        <v>36</v>
      </c>
      <c r="D49" s="12">
        <v>120</v>
      </c>
      <c r="E49" s="12">
        <f t="shared" si="3"/>
        <v>120</v>
      </c>
      <c r="F49" s="12">
        <v>118</v>
      </c>
      <c r="G49" s="12">
        <f t="shared" si="1"/>
        <v>118</v>
      </c>
      <c r="H49" s="12">
        <f t="shared" si="2"/>
        <v>2</v>
      </c>
    </row>
    <row r="50" spans="1:8" ht="15.75">
      <c r="A50" s="8">
        <v>41</v>
      </c>
      <c r="B50" s="14">
        <v>3</v>
      </c>
      <c r="C50" s="9" t="s">
        <v>37</v>
      </c>
      <c r="D50" s="12">
        <v>760</v>
      </c>
      <c r="E50" s="12">
        <f t="shared" si="3"/>
        <v>2280</v>
      </c>
      <c r="F50" s="12">
        <v>710</v>
      </c>
      <c r="G50" s="12">
        <f t="shared" si="1"/>
        <v>2130</v>
      </c>
      <c r="H50" s="12">
        <f t="shared" si="2"/>
        <v>150</v>
      </c>
    </row>
    <row r="51" spans="1:8" ht="31.5">
      <c r="A51" s="8">
        <v>42</v>
      </c>
      <c r="B51" s="16">
        <v>1</v>
      </c>
      <c r="C51" s="15" t="s">
        <v>38</v>
      </c>
      <c r="D51" s="12">
        <v>1350</v>
      </c>
      <c r="E51" s="12">
        <f t="shared" si="3"/>
        <v>1350</v>
      </c>
      <c r="F51" s="12">
        <v>1295</v>
      </c>
      <c r="G51" s="12">
        <f t="shared" si="1"/>
        <v>1295</v>
      </c>
      <c r="H51" s="12">
        <f t="shared" si="2"/>
        <v>55</v>
      </c>
    </row>
    <row r="52" spans="1:8" ht="31.5">
      <c r="A52" s="8">
        <v>43</v>
      </c>
      <c r="B52" s="16">
        <v>1</v>
      </c>
      <c r="C52" s="15" t="s">
        <v>39</v>
      </c>
      <c r="D52" s="12">
        <v>1000</v>
      </c>
      <c r="E52" s="12">
        <f t="shared" si="3"/>
        <v>1000</v>
      </c>
      <c r="F52" s="12">
        <v>988</v>
      </c>
      <c r="G52" s="12">
        <f t="shared" si="1"/>
        <v>988</v>
      </c>
      <c r="H52" s="12">
        <f t="shared" si="2"/>
        <v>12</v>
      </c>
    </row>
    <row r="53" spans="1:8" ht="31.5">
      <c r="A53" s="8">
        <v>44</v>
      </c>
      <c r="B53" s="16">
        <v>1</v>
      </c>
      <c r="C53" s="15" t="s">
        <v>40</v>
      </c>
      <c r="D53" s="12">
        <v>2500</v>
      </c>
      <c r="E53" s="12">
        <f t="shared" si="3"/>
        <v>2500</v>
      </c>
      <c r="F53" s="12">
        <v>2490</v>
      </c>
      <c r="G53" s="12">
        <f t="shared" si="1"/>
        <v>2490</v>
      </c>
      <c r="H53" s="12">
        <f t="shared" si="2"/>
        <v>10</v>
      </c>
    </row>
    <row r="54" spans="1:8" ht="31.5">
      <c r="A54" s="8">
        <v>45</v>
      </c>
      <c r="B54" s="16">
        <v>1</v>
      </c>
      <c r="C54" s="15" t="s">
        <v>41</v>
      </c>
      <c r="D54" s="12">
        <v>1500</v>
      </c>
      <c r="E54" s="12">
        <f t="shared" si="3"/>
        <v>1500</v>
      </c>
      <c r="F54" s="12">
        <v>1495</v>
      </c>
      <c r="G54" s="12">
        <f t="shared" si="1"/>
        <v>1495</v>
      </c>
      <c r="H54" s="12">
        <f t="shared" si="2"/>
        <v>5</v>
      </c>
    </row>
    <row r="55" spans="1:8" ht="15.75">
      <c r="A55" s="8">
        <v>46</v>
      </c>
      <c r="B55" s="16">
        <v>2</v>
      </c>
      <c r="C55" s="15" t="s">
        <v>42</v>
      </c>
      <c r="D55" s="12">
        <v>80</v>
      </c>
      <c r="E55" s="12">
        <f t="shared" si="3"/>
        <v>160</v>
      </c>
      <c r="F55" s="12">
        <v>75</v>
      </c>
      <c r="G55" s="12">
        <f t="shared" si="1"/>
        <v>150</v>
      </c>
      <c r="H55" s="12">
        <f t="shared" si="2"/>
        <v>10</v>
      </c>
    </row>
    <row r="56" spans="1:8" ht="15.75">
      <c r="A56" s="8">
        <v>47</v>
      </c>
      <c r="B56" s="16">
        <v>2</v>
      </c>
      <c r="C56" s="15" t="s">
        <v>43</v>
      </c>
      <c r="D56" s="12">
        <v>800</v>
      </c>
      <c r="E56" s="12">
        <f t="shared" si="3"/>
        <v>1600</v>
      </c>
      <c r="F56" s="12">
        <v>790</v>
      </c>
      <c r="G56" s="12">
        <f t="shared" si="1"/>
        <v>1580</v>
      </c>
      <c r="H56" s="12">
        <f t="shared" si="2"/>
        <v>20</v>
      </c>
    </row>
    <row r="57" spans="1:8" ht="47.25">
      <c r="A57" s="8">
        <v>48</v>
      </c>
      <c r="B57" s="16">
        <v>1</v>
      </c>
      <c r="C57" s="15" t="s">
        <v>45</v>
      </c>
      <c r="D57" s="12">
        <v>900</v>
      </c>
      <c r="E57" s="12">
        <f t="shared" si="3"/>
        <v>900</v>
      </c>
      <c r="F57" s="12">
        <v>895</v>
      </c>
      <c r="G57" s="12">
        <f t="shared" si="1"/>
        <v>895</v>
      </c>
      <c r="H57" s="12">
        <f t="shared" si="2"/>
        <v>5</v>
      </c>
    </row>
    <row r="58" spans="1:8" ht="15.75">
      <c r="A58" s="16"/>
      <c r="B58" s="16"/>
      <c r="C58" s="15"/>
      <c r="D58" s="12"/>
      <c r="E58" s="12">
        <f>SUM(E14:E57)</f>
        <v>140950</v>
      </c>
      <c r="F58" s="12"/>
      <c r="G58" s="12">
        <f>SUM(G14:G57)</f>
        <v>121651</v>
      </c>
      <c r="H58" s="12">
        <f t="shared" si="2"/>
        <v>19299</v>
      </c>
    </row>
    <row r="59" spans="1:8" ht="15.75">
      <c r="A59" s="16"/>
      <c r="B59" s="16"/>
      <c r="C59" s="15"/>
      <c r="D59" s="12"/>
      <c r="E59" s="12"/>
      <c r="F59" s="12"/>
      <c r="G59" s="12"/>
      <c r="H59" s="12"/>
    </row>
    <row r="60" spans="1:8" ht="15.75">
      <c r="A60" s="17"/>
      <c r="B60" s="17"/>
      <c r="C60" s="18"/>
      <c r="D60" s="19"/>
      <c r="E60" s="19"/>
      <c r="F60" s="19"/>
      <c r="G60" s="19"/>
      <c r="H60" s="19"/>
    </row>
    <row r="61" spans="1:8" ht="15.75">
      <c r="A61" s="18"/>
      <c r="B61" s="18"/>
      <c r="C61" s="18"/>
      <c r="D61" s="19"/>
      <c r="E61" s="19"/>
      <c r="F61" s="19"/>
      <c r="G61" s="19"/>
      <c r="H61" s="19"/>
    </row>
    <row r="62" spans="1:8" ht="15.75">
      <c r="A62" s="18"/>
      <c r="B62" s="18"/>
      <c r="C62" s="18"/>
      <c r="D62" s="19"/>
      <c r="E62" s="19"/>
      <c r="F62" s="19"/>
      <c r="G62" s="19"/>
      <c r="H62" s="19"/>
    </row>
    <row r="63" spans="1:8" ht="15.75">
      <c r="A63" s="18"/>
      <c r="B63" s="18"/>
      <c r="C63" s="18"/>
      <c r="D63" s="19"/>
      <c r="E63" s="19"/>
      <c r="F63" s="19"/>
      <c r="G63" s="19"/>
      <c r="H63" s="19"/>
    </row>
    <row r="64" spans="1:8" ht="15.75">
      <c r="A64" s="18"/>
      <c r="B64" s="18"/>
      <c r="C64" s="18"/>
      <c r="D64" s="19"/>
      <c r="E64" s="19"/>
      <c r="F64" s="19"/>
      <c r="G64" s="19"/>
      <c r="H64" s="19"/>
    </row>
    <row r="65" spans="1:8" ht="15.75">
      <c r="A65" s="18"/>
      <c r="B65" s="18"/>
      <c r="C65" s="18"/>
      <c r="D65" s="19"/>
      <c r="E65" s="19"/>
      <c r="F65" s="19"/>
      <c r="G65" s="19"/>
      <c r="H65" s="19"/>
    </row>
    <row r="66" spans="1:8" ht="15.75">
      <c r="A66" s="18"/>
      <c r="B66" s="18"/>
      <c r="C66" s="18"/>
      <c r="D66" s="19"/>
      <c r="E66" s="19"/>
      <c r="F66" s="19"/>
      <c r="G66" s="19"/>
      <c r="H66" s="19"/>
    </row>
    <row r="67" spans="1:8" ht="15.75">
      <c r="A67" s="18"/>
      <c r="B67" s="18"/>
      <c r="C67" s="18"/>
      <c r="D67" s="19"/>
      <c r="E67" s="19"/>
      <c r="F67" s="19"/>
      <c r="G67" s="19"/>
      <c r="H67" s="19"/>
    </row>
    <row r="68" spans="1:8" ht="15.75">
      <c r="A68" s="18"/>
      <c r="B68" s="18"/>
      <c r="C68" s="18"/>
      <c r="D68" s="19"/>
      <c r="E68" s="19"/>
      <c r="F68" s="19"/>
      <c r="G68" s="19"/>
      <c r="H68" s="19"/>
    </row>
    <row r="69" spans="1:8" ht="15.75">
      <c r="A69" s="18"/>
      <c r="B69" s="18"/>
      <c r="C69" s="18"/>
      <c r="D69" s="19"/>
      <c r="E69" s="19"/>
      <c r="F69" s="19"/>
      <c r="G69" s="19"/>
      <c r="H69" s="19"/>
    </row>
    <row r="70" spans="1:8">
      <c r="A70" s="7"/>
      <c r="B70" s="7"/>
      <c r="C70" s="7"/>
      <c r="D70" s="6"/>
      <c r="E70" s="6"/>
      <c r="F70" s="6"/>
      <c r="G70" s="6"/>
      <c r="H70" s="6"/>
    </row>
    <row r="71" spans="1:8">
      <c r="A71" s="7"/>
      <c r="B71" s="7"/>
      <c r="C71" s="7"/>
      <c r="D71" s="6"/>
      <c r="E71" s="6"/>
      <c r="F71" s="6"/>
      <c r="G71" s="6"/>
      <c r="H71" s="6"/>
    </row>
    <row r="72" spans="1:8">
      <c r="A72" s="7"/>
      <c r="B72" s="7"/>
      <c r="C72" s="7"/>
      <c r="D72" s="6"/>
      <c r="E72" s="6"/>
      <c r="F72" s="6"/>
      <c r="G72" s="6"/>
      <c r="H72" s="6"/>
    </row>
    <row r="73" spans="1:8">
      <c r="A73" s="7"/>
      <c r="B73" s="7"/>
      <c r="C73" s="7"/>
      <c r="D73" s="6"/>
      <c r="E73" s="6"/>
      <c r="F73" s="6"/>
      <c r="G73" s="6"/>
      <c r="H73" s="6"/>
    </row>
    <row r="74" spans="1:8">
      <c r="A74" s="7"/>
      <c r="B74" s="7"/>
      <c r="C74" s="7"/>
      <c r="D74" s="6"/>
      <c r="E74" s="6"/>
      <c r="F74" s="6"/>
      <c r="G74" s="6"/>
      <c r="H74" s="6"/>
    </row>
    <row r="75" spans="1:8">
      <c r="A75" s="7"/>
      <c r="B75" s="7"/>
      <c r="C75" s="7"/>
      <c r="D75" s="6"/>
      <c r="E75" s="6"/>
      <c r="F75" s="6"/>
      <c r="G75" s="6"/>
      <c r="H75" s="6"/>
    </row>
    <row r="76" spans="1:8">
      <c r="A76" s="7"/>
      <c r="B76" s="7"/>
      <c r="C76" s="7"/>
      <c r="D76" s="6"/>
      <c r="E76" s="6"/>
      <c r="F76" s="6"/>
      <c r="G76" s="6"/>
      <c r="H76" s="6"/>
    </row>
    <row r="77" spans="1:8">
      <c r="A77" s="7"/>
      <c r="B77" s="7"/>
      <c r="C77" s="7"/>
      <c r="D77" s="6"/>
      <c r="E77" s="6"/>
      <c r="F77" s="6"/>
      <c r="G77" s="6"/>
      <c r="H77" s="6"/>
    </row>
    <row r="78" spans="1:8">
      <c r="A78" s="7"/>
      <c r="B78" s="7"/>
      <c r="C78" s="7"/>
      <c r="D78" s="6"/>
      <c r="E78" s="6"/>
      <c r="F78" s="6"/>
      <c r="G78" s="6"/>
      <c r="H78" s="6"/>
    </row>
    <row r="79" spans="1:8">
      <c r="A79" s="7"/>
      <c r="B79" s="7"/>
      <c r="C79" s="7"/>
      <c r="D79" s="6"/>
      <c r="E79" s="6"/>
      <c r="F79" s="6"/>
      <c r="G79" s="6"/>
      <c r="H79" s="6"/>
    </row>
    <row r="80" spans="1:8">
      <c r="A80" s="7"/>
      <c r="B80" s="7"/>
      <c r="C80" s="7"/>
      <c r="D80" s="6"/>
      <c r="E80" s="6"/>
      <c r="F80" s="6"/>
      <c r="G80" s="6"/>
      <c r="H80" s="6"/>
    </row>
    <row r="81" spans="1:8">
      <c r="A81" s="7"/>
      <c r="B81" s="7"/>
      <c r="C81" s="7"/>
      <c r="D81" s="6"/>
      <c r="E81" s="6"/>
      <c r="F81" s="6"/>
      <c r="G81" s="6"/>
      <c r="H81" s="6"/>
    </row>
    <row r="82" spans="1:8">
      <c r="A82" s="7"/>
      <c r="B82" s="7"/>
      <c r="C82" s="7"/>
      <c r="D82" s="6"/>
      <c r="E82" s="6"/>
      <c r="F82" s="6"/>
      <c r="G82" s="6"/>
      <c r="H82" s="6"/>
    </row>
    <row r="83" spans="1:8">
      <c r="A83" s="7"/>
      <c r="B83" s="7"/>
      <c r="C83" s="7"/>
      <c r="D83" s="6"/>
      <c r="E83" s="6"/>
      <c r="F83" s="6"/>
      <c r="G83" s="6"/>
      <c r="H83" s="6"/>
    </row>
    <row r="84" spans="1:8">
      <c r="A84" s="7"/>
      <c r="B84" s="7"/>
      <c r="C84" s="7"/>
      <c r="D84" s="6"/>
      <c r="E84" s="6"/>
      <c r="F84" s="6"/>
      <c r="G84" s="6"/>
      <c r="H84" s="6"/>
    </row>
    <row r="85" spans="1:8">
      <c r="A85" s="7"/>
      <c r="B85" s="7"/>
      <c r="C85" s="7"/>
      <c r="D85" s="6"/>
      <c r="E85" s="6"/>
      <c r="F85" s="6"/>
      <c r="G85" s="6"/>
      <c r="H85" s="6"/>
    </row>
    <row r="86" spans="1:8">
      <c r="A86" s="7"/>
      <c r="B86" s="7"/>
      <c r="C86" s="7"/>
      <c r="D86" s="6"/>
      <c r="E86" s="6"/>
      <c r="F86" s="6"/>
      <c r="G86" s="6"/>
      <c r="H86" s="6"/>
    </row>
    <row r="87" spans="1:8">
      <c r="A87" s="7"/>
      <c r="B87" s="7"/>
      <c r="C87" s="7"/>
      <c r="D87" s="6"/>
      <c r="E87" s="6"/>
      <c r="F87" s="6"/>
      <c r="G87" s="6"/>
      <c r="H87" s="6"/>
    </row>
    <row r="88" spans="1:8">
      <c r="A88" s="7"/>
      <c r="B88" s="7"/>
      <c r="C88" s="7"/>
      <c r="D88" s="6"/>
      <c r="E88" s="6"/>
      <c r="F88" s="6"/>
      <c r="G88" s="6"/>
      <c r="H88" s="6"/>
    </row>
    <row r="89" spans="1:8">
      <c r="A89" s="7"/>
      <c r="B89" s="7"/>
      <c r="C89" s="7"/>
      <c r="D89" s="6"/>
      <c r="E89" s="6"/>
      <c r="F89" s="6"/>
      <c r="G89" s="6"/>
      <c r="H89" s="6"/>
    </row>
    <row r="90" spans="1:8">
      <c r="A90" s="4"/>
      <c r="B90" s="4"/>
      <c r="C90" s="4"/>
      <c r="D90" s="3"/>
      <c r="E90" s="3"/>
      <c r="F90" s="3"/>
      <c r="G90" s="3"/>
      <c r="H90" s="3"/>
    </row>
    <row r="91" spans="1:8">
      <c r="A91" s="4"/>
      <c r="B91" s="4"/>
      <c r="C91" s="4"/>
      <c r="D91" s="3"/>
      <c r="E91" s="3"/>
      <c r="F91" s="3"/>
      <c r="G91" s="3"/>
      <c r="H91" s="3"/>
    </row>
    <row r="92" spans="1:8">
      <c r="A92" s="4"/>
      <c r="B92" s="4"/>
      <c r="C92" s="4"/>
      <c r="D92" s="3"/>
      <c r="E92" s="3"/>
      <c r="F92" s="3"/>
      <c r="G92" s="3"/>
      <c r="H92" s="3"/>
    </row>
    <row r="93" spans="1:8">
      <c r="A93" s="4"/>
      <c r="B93" s="4"/>
      <c r="C93" s="4"/>
      <c r="D93" s="3"/>
      <c r="E93" s="3"/>
      <c r="F93" s="3"/>
      <c r="G93" s="3"/>
      <c r="H93" s="3"/>
    </row>
    <row r="94" spans="1:8">
      <c r="A94" s="4"/>
      <c r="B94" s="4"/>
      <c r="C94" s="4"/>
      <c r="D94" s="3"/>
      <c r="E94" s="3"/>
      <c r="F94" s="3"/>
      <c r="G94" s="3"/>
      <c r="H94" s="3"/>
    </row>
    <row r="95" spans="1:8">
      <c r="A95" s="4"/>
      <c r="B95" s="4"/>
      <c r="C95" s="4"/>
      <c r="D95" s="3"/>
      <c r="E95" s="3"/>
      <c r="F95" s="3"/>
      <c r="G95" s="3"/>
      <c r="H95" s="3"/>
    </row>
    <row r="96" spans="1:8">
      <c r="A96" s="4"/>
      <c r="B96" s="4"/>
      <c r="C96" s="4"/>
      <c r="D96" s="3"/>
      <c r="E96" s="3"/>
      <c r="F96" s="3"/>
      <c r="G96" s="3"/>
      <c r="H96" s="3"/>
    </row>
    <row r="97" spans="1:8">
      <c r="A97" s="4"/>
      <c r="B97" s="4"/>
      <c r="C97" s="4"/>
      <c r="D97" s="3"/>
      <c r="E97" s="3"/>
      <c r="F97" s="3"/>
      <c r="G97" s="3"/>
      <c r="H97" s="3"/>
    </row>
    <row r="98" spans="1:8">
      <c r="A98" s="4"/>
      <c r="B98" s="4"/>
      <c r="C98" s="4"/>
      <c r="D98" s="3"/>
      <c r="E98" s="3"/>
      <c r="F98" s="3"/>
      <c r="G98" s="3"/>
      <c r="H98" s="3"/>
    </row>
    <row r="99" spans="1:8">
      <c r="A99" s="4"/>
      <c r="B99" s="4"/>
      <c r="C99" s="4"/>
      <c r="D99" s="3"/>
      <c r="E99" s="3"/>
      <c r="F99" s="3"/>
      <c r="G99" s="3"/>
      <c r="H99" s="3"/>
    </row>
    <row r="100" spans="1:8">
      <c r="A100" s="4"/>
      <c r="B100" s="4"/>
      <c r="C100" s="4"/>
      <c r="D100" s="3"/>
      <c r="E100" s="3"/>
      <c r="F100" s="3"/>
      <c r="G100" s="3"/>
      <c r="H100" s="3"/>
    </row>
    <row r="101" spans="1:8">
      <c r="A101" s="4"/>
      <c r="B101" s="4"/>
      <c r="C101" s="4"/>
      <c r="D101" s="3"/>
      <c r="E101" s="3"/>
      <c r="F101" s="3"/>
      <c r="G101" s="3"/>
      <c r="H101" s="3"/>
    </row>
    <row r="102" spans="1:8">
      <c r="A102" s="4"/>
      <c r="B102" s="4"/>
      <c r="C102" s="4"/>
      <c r="D102" s="3"/>
      <c r="E102" s="3"/>
      <c r="F102" s="3"/>
      <c r="G102" s="3"/>
      <c r="H102" s="3"/>
    </row>
  </sheetData>
  <sortState ref="C13:F36">
    <sortCondition ref="C13"/>
  </sortState>
  <mergeCells count="4">
    <mergeCell ref="A11:F11"/>
    <mergeCell ref="A8:F8"/>
    <mergeCell ref="A7:F7"/>
    <mergeCell ref="A9:F9"/>
  </mergeCells>
  <printOptions horizontalCentered="1"/>
  <pageMargins left="0.51181102362204722" right="0.51181102362204722" top="0.78740157480314965" bottom="0.78740157480314965" header="0.31496062992125984" footer="0.31496062992125984"/>
  <pageSetup paperSize="9" scale="77" fitToHeight="0" orientation="landscape" verticalDpi="0"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02496618107</cp:lastModifiedBy>
  <cp:lastPrinted>2018-06-29T14:10:34Z</cp:lastPrinted>
  <dcterms:created xsi:type="dcterms:W3CDTF">2017-04-27T21:05:00Z</dcterms:created>
  <dcterms:modified xsi:type="dcterms:W3CDTF">2018-11-29T13:49:03Z</dcterms:modified>
</cp:coreProperties>
</file>