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30" yWindow="600" windowWidth="27495" windowHeight="13995"/>
  </bookViews>
  <sheets>
    <sheet name="REP_FNDE _1" sheetId="2" r:id="rId1"/>
  </sheets>
  <definedNames>
    <definedName name="_xlnm._FilterDatabase" localSheetId="0" hidden="1">'REP_FNDE _1'!$A$9:$T$75</definedName>
    <definedName name="Z_379EC8F8_B7A5_49C4_B2B9_8E094D374694_.wvu.FilterData" localSheetId="0" hidden="1">'REP_FNDE _1'!$A$9:$T$75</definedName>
  </definedNames>
  <calcPr calcId="125725"/>
  <customWorkbookViews>
    <customWorkbookView name="Filtro 1" guid="{379EC8F8-B7A5-49C4-B2B9-8E094D374694}" maximized="1" windowWidth="0" windowHeight="0" activeSheetId="0"/>
    <customWorkbookView name="Filtro 2" guid="{08FDBBB3-EA0F-44D7-9137-050EDC7B8CBC}" maximized="1" windowWidth="0" windowHeight="0" activeSheetId="0"/>
  </customWorkbookViews>
</workbook>
</file>

<file path=xl/calcChain.xml><?xml version="1.0" encoding="utf-8"?>
<calcChain xmlns="http://schemas.openxmlformats.org/spreadsheetml/2006/main">
  <c r="S7" i="2"/>
  <c r="E7" l="1"/>
  <c r="L7"/>
  <c r="M7"/>
  <c r="C8" l="1"/>
  <c r="P7"/>
  <c r="O7"/>
  <c r="N7"/>
  <c r="K7"/>
  <c r="J7"/>
  <c r="I7"/>
  <c r="H7"/>
  <c r="G7"/>
  <c r="F7"/>
  <c r="A9"/>
</calcChain>
</file>

<file path=xl/sharedStrings.xml><?xml version="1.0" encoding="utf-8"?>
<sst xmlns="http://schemas.openxmlformats.org/spreadsheetml/2006/main" count="487" uniqueCount="246">
  <si>
    <t>SUBTOTAIS:</t>
  </si>
  <si>
    <t>SUBT GERAL:</t>
  </si>
  <si>
    <t xml:space="preserve">REGIONAL </t>
  </si>
  <si>
    <t>MUNICÍPIO</t>
  </si>
  <si>
    <t>CNPJ</t>
  </si>
  <si>
    <t>ED. INF. CRECHE</t>
  </si>
  <si>
    <t>ED. INF. PRÉ ESCOLA</t>
  </si>
  <si>
    <t>ENSINO FUNDAMENTAL INTEGRAL</t>
  </si>
  <si>
    <t>ENSINO FUNDAMENTAL NORMAL</t>
  </si>
  <si>
    <t>AEE</t>
  </si>
  <si>
    <t>ENSINO MEDIO INTEGRAL</t>
  </si>
  <si>
    <t>ENSINO MEDIO NORMAL</t>
  </si>
  <si>
    <t>E. M. JOVEM EM AÇÃO</t>
  </si>
  <si>
    <t>INDíGENA</t>
  </si>
  <si>
    <t>QUILOMB. INTEGRAL</t>
  </si>
  <si>
    <t>QUILOMB. NORMAL</t>
  </si>
  <si>
    <t>EJA PARCIAL</t>
  </si>
  <si>
    <t>BANCO</t>
  </si>
  <si>
    <t>AGENCIA</t>
  </si>
  <si>
    <t>CONTA CORRENTE</t>
  </si>
  <si>
    <t>Araguaina</t>
  </si>
  <si>
    <t>A.A. ESC. EST. DE ARAGUAINA / PROF. JOÃO ALVES BATISTA</t>
  </si>
  <si>
    <t>25062332000121</t>
  </si>
  <si>
    <t>VALOR TOTAL DO REPASSE (em R$)</t>
  </si>
  <si>
    <t>001</t>
  </si>
  <si>
    <t>0638</t>
  </si>
  <si>
    <t>463116</t>
  </si>
  <si>
    <t>Babaculandia</t>
  </si>
  <si>
    <t>A.A. ESCOLA ESTADUAL RUI BARBOSA</t>
  </si>
  <si>
    <t>01181184000104</t>
  </si>
  <si>
    <t>477117</t>
  </si>
  <si>
    <t>Filadelfia</t>
  </si>
  <si>
    <t>A.P. E M. ESC. EST. ADEUVALDO O.MORAES</t>
  </si>
  <si>
    <t>01912087000136</t>
  </si>
  <si>
    <t>2064</t>
  </si>
  <si>
    <t>127434</t>
  </si>
  <si>
    <t>A.A. ESC. EST. ANAIDES BRITO MIRANDA</t>
  </si>
  <si>
    <t>Ananas</t>
  </si>
  <si>
    <t>ASSOC. DE APOIO DO CENTRO DE ENSINO MÉDIO CABO APARICIO ARAÚJO PAZ</t>
  </si>
  <si>
    <t>05537116000188</t>
  </si>
  <si>
    <t>3973</t>
  </si>
  <si>
    <t>114510</t>
  </si>
  <si>
    <t>ASS. APOIO COL. EST. GETULIO VARGAS</t>
  </si>
  <si>
    <t>01296368000101</t>
  </si>
  <si>
    <t>55778</t>
  </si>
  <si>
    <t>A.A. ESC. EST. PRES. COSTA E SILVA</t>
  </si>
  <si>
    <t>02026325000179</t>
  </si>
  <si>
    <t>55786</t>
  </si>
  <si>
    <t>A.A. DA ESC.PAR.SAO PEDRO/CONVENIADA</t>
  </si>
  <si>
    <t>01911081000144</t>
  </si>
  <si>
    <t>67350</t>
  </si>
  <si>
    <t>Aragominas</t>
  </si>
  <si>
    <t>ASSOCIAÇÃO DE APOIO DO COL. EST.GETULIO VARGAS</t>
  </si>
  <si>
    <t>01918914000107</t>
  </si>
  <si>
    <t>83224</t>
  </si>
  <si>
    <t>A.A. DA ESCOLA CONVENIADA ASPA</t>
  </si>
  <si>
    <t>02539998000122</t>
  </si>
  <si>
    <t>82392</t>
  </si>
  <si>
    <t>A.A. DO CAIC JORGE HUMBERTO CAMARGO</t>
  </si>
  <si>
    <t>01071395000186</t>
  </si>
  <si>
    <t>55099X</t>
  </si>
  <si>
    <t>ASSOC. A. COL. EST. BENJAMIM JOSÉ DE ALMEIDA</t>
  </si>
  <si>
    <t>01136023000190</t>
  </si>
  <si>
    <t>55149X</t>
  </si>
  <si>
    <t>ASSOC. DE PAIS, ALUNOS E MESTRES COL. EST. POLIVALENTE CASTELO BRANCO</t>
  </si>
  <si>
    <t>00918900000112</t>
  </si>
  <si>
    <t>12599</t>
  </si>
  <si>
    <t>ASSOC. A. COL. EST. DR. JOSÉ ALUÍSIO DA SILVA LUZ</t>
  </si>
  <si>
    <t>02480178000102</t>
  </si>
  <si>
    <t>552291</t>
  </si>
  <si>
    <t>ASSOC. APOIO COL. EST. CEM PAULO FREIRE</t>
  </si>
  <si>
    <t>01738420000132</t>
  </si>
  <si>
    <t>551589</t>
  </si>
  <si>
    <t>A. APOIO DO COLEGIO DE APLICACAO</t>
  </si>
  <si>
    <t>01086986000127</t>
  </si>
  <si>
    <t>0465275</t>
  </si>
  <si>
    <t>A.A. C.E. ADEMAR V. FERREIRA SOBRINHO</t>
  </si>
  <si>
    <t>01143808000190</t>
  </si>
  <si>
    <t>0464244</t>
  </si>
  <si>
    <t>A.A. C.E.  ADOLFO BEZERRA DE MENEZES</t>
  </si>
  <si>
    <t>01071435000190</t>
  </si>
  <si>
    <t>463426</t>
  </si>
  <si>
    <t>A. APOIO ESCOLA EST. CAMPOS BRASIL</t>
  </si>
  <si>
    <t>01291177000157</t>
  </si>
  <si>
    <t>466093</t>
  </si>
  <si>
    <t>A.A. COL. ESTADUAL GUILHERME DOURADO</t>
  </si>
  <si>
    <t>01257074000170</t>
  </si>
  <si>
    <t>0068659</t>
  </si>
  <si>
    <t>ASS. APOIO COL. EST. JARDIM PAULISTA</t>
  </si>
  <si>
    <t>05502542000186</t>
  </si>
  <si>
    <t>243876</t>
  </si>
  <si>
    <t>A.APOIO COL. ESTADUAL JORGE AMADO</t>
  </si>
  <si>
    <t>01291218000105</t>
  </si>
  <si>
    <t>0467006</t>
  </si>
  <si>
    <t>A.A. C.E.  PROF. SILVANDIRA SOUSA LIMA</t>
  </si>
  <si>
    <t>01071403000194</t>
  </si>
  <si>
    <t>0463922</t>
  </si>
  <si>
    <t>A.A. COLEGIO ESTADUAL RUI BARBOSA</t>
  </si>
  <si>
    <t>01071440000100</t>
  </si>
  <si>
    <t>0463787</t>
  </si>
  <si>
    <t>ASSOCIAÇÃO DE APOIO AO COL. EST. SONHO E LIBERDADE</t>
  </si>
  <si>
    <t>26609027000170</t>
  </si>
  <si>
    <t>898767</t>
  </si>
  <si>
    <t>A.A. ESC. EST. MANOEL GOMES DA CUNHA</t>
  </si>
  <si>
    <t>01443216000194</t>
  </si>
  <si>
    <t>0468355</t>
  </si>
  <si>
    <t>ASSOCIAÇÃO DE APOIO DA ESCOLA ESPECIAL RAIO DE LUZ APAE ARAGUAÍNA</t>
  </si>
  <si>
    <t>07953043000130</t>
  </si>
  <si>
    <t>379921</t>
  </si>
  <si>
    <t>A.A.  ESCOLA ESPIRITA ANDRE LUIZ</t>
  </si>
  <si>
    <t>01066416000175</t>
  </si>
  <si>
    <t>463582</t>
  </si>
  <si>
    <t>A.A. ESC. E.FRANCISCO MAXIMO DE SOUZA</t>
  </si>
  <si>
    <t>01345127000105</t>
  </si>
  <si>
    <t>0463167</t>
  </si>
  <si>
    <t>A.A. ESC. EST. DEP.FED.JOSE A. DE ASSIS</t>
  </si>
  <si>
    <t>01186464000105</t>
  </si>
  <si>
    <t>465089</t>
  </si>
  <si>
    <t>ASS. COM. COL EST. SANCHA FERREIRA</t>
  </si>
  <si>
    <t>01338702000142</t>
  </si>
  <si>
    <t>0466913</t>
  </si>
  <si>
    <t>A.A. ESC. HENRIQUE CIRQUEIRA AMORIM</t>
  </si>
  <si>
    <t>01088234000103</t>
  </si>
  <si>
    <t>0465194</t>
  </si>
  <si>
    <t>A.A. ESC. EST. JOAO GUILHERME L. KUNZE</t>
  </si>
  <si>
    <t>01071400000150</t>
  </si>
  <si>
    <t>0463639</t>
  </si>
  <si>
    <t>A.A. ESCOLA ESTADUAL MAL. RONDON</t>
  </si>
  <si>
    <t>01068349000128</t>
  </si>
  <si>
    <t>046368X</t>
  </si>
  <si>
    <t>A. DE A.DA ESCOLA ESTADUAL MODELO</t>
  </si>
  <si>
    <t>01133696000197</t>
  </si>
  <si>
    <t>484520</t>
  </si>
  <si>
    <t>A.A. ESC. E.NORTE GOIANO DE ARAGUAINA</t>
  </si>
  <si>
    <t>01195483000190</t>
  </si>
  <si>
    <t>0464724</t>
  </si>
  <si>
    <t>A.A. ESCOLA EST.PROF.ALFREDO NASSER</t>
  </si>
  <si>
    <t>01223632000187</t>
  </si>
  <si>
    <t>0465135</t>
  </si>
  <si>
    <t>A.A. ESCOLA ESTADUAL VILA NOVA</t>
  </si>
  <si>
    <t>01071404000139</t>
  </si>
  <si>
    <t>0463744</t>
  </si>
  <si>
    <t>A.A. ESC. EST.WELDER M.ABREU SALES</t>
  </si>
  <si>
    <t>01190182000173</t>
  </si>
  <si>
    <t>0465054</t>
  </si>
  <si>
    <t>A. DE AP. DA E.PAROQUIAL LUIZ AUGUSTO</t>
  </si>
  <si>
    <t>01912262000195</t>
  </si>
  <si>
    <t>486000</t>
  </si>
  <si>
    <t>A.A. DAS ESCOLAS ISOLADAS E REUNIDAS DA DRE ARAGUAINA</t>
  </si>
  <si>
    <t>02629601000193</t>
  </si>
  <si>
    <t>352403</t>
  </si>
  <si>
    <t>Araguana</t>
  </si>
  <si>
    <t>ASS. APOIO ESC. EST. MACHADO DE ASSIS</t>
  </si>
  <si>
    <t>01243663000108</t>
  </si>
  <si>
    <t>3773</t>
  </si>
  <si>
    <t>322091</t>
  </si>
  <si>
    <t>A.A. ESC. EST. SAO PEDRO</t>
  </si>
  <si>
    <t>01230353000140</t>
  </si>
  <si>
    <t>73903</t>
  </si>
  <si>
    <t>A.PAIS E M.C.E.LEOPOLDO DE BULHOES</t>
  </si>
  <si>
    <t>01146116000104</t>
  </si>
  <si>
    <t>465232</t>
  </si>
  <si>
    <t>Barra do Ouro</t>
  </si>
  <si>
    <t>A.A. A ESCOLA ESTADUAL BREJAO</t>
  </si>
  <si>
    <t>02392799000134</t>
  </si>
  <si>
    <t>83615</t>
  </si>
  <si>
    <t>A.COM. ESC. EST. BARRA DO OURO/PROF. VICENTE JOSÉ VIEIRA</t>
  </si>
  <si>
    <t>01341481000161</t>
  </si>
  <si>
    <t>0069973</t>
  </si>
  <si>
    <t>Campos Lindos</t>
  </si>
  <si>
    <t>A.A. DA ESC. EST. MANOEL ALVES GRANDE</t>
  </si>
  <si>
    <t>02199744000102</t>
  </si>
  <si>
    <t>0130117</t>
  </si>
  <si>
    <t>Carmolandia</t>
  </si>
  <si>
    <t>A.A. E. EST. BARTOLOMEU BUENO DA SILVA</t>
  </si>
  <si>
    <t>01181172000171</t>
  </si>
  <si>
    <t>0465038</t>
  </si>
  <si>
    <t>A.A. DO COL.MUNICIPAL DE FILADELFIA</t>
  </si>
  <si>
    <t>02189621000190</t>
  </si>
  <si>
    <t>54127</t>
  </si>
  <si>
    <t>A.A. ESC EST PROFESSOR JOSÉ FRANCISCO DOS MONTES</t>
  </si>
  <si>
    <t>27853677000129</t>
  </si>
  <si>
    <t>198315</t>
  </si>
  <si>
    <t>Goiatins</t>
  </si>
  <si>
    <t>ASS. COM.COL. EST. ADA ASSIS TEIXEIRA</t>
  </si>
  <si>
    <t>01440731000110</t>
  </si>
  <si>
    <t>0013323</t>
  </si>
  <si>
    <t>A. COM. DO INST.EDUC.TURMINHA FELIZ</t>
  </si>
  <si>
    <t>02165295000181</t>
  </si>
  <si>
    <t>13242</t>
  </si>
  <si>
    <t>Muricilandia</t>
  </si>
  <si>
    <t>A.A. DA ESC. EST. MAL. COSTA E SILVA</t>
  </si>
  <si>
    <t>02032269000185</t>
  </si>
  <si>
    <t>83550</t>
  </si>
  <si>
    <t>A.COM. DE AP. COL. EST. DE MURICILANDIA</t>
  </si>
  <si>
    <t>01911084000188</t>
  </si>
  <si>
    <t>8350X</t>
  </si>
  <si>
    <t>Nova Olinda</t>
  </si>
  <si>
    <t>A.A. ESC. COL. E. HELIO DE SOUZA BUENO</t>
  </si>
  <si>
    <t>01186466000196</t>
  </si>
  <si>
    <t>0462985</t>
  </si>
  <si>
    <t>ASSOCIAÇÃO DE APOIO A ESCOLA ESPECIAL RENASCER</t>
  </si>
  <si>
    <t>07951646000101</t>
  </si>
  <si>
    <t>541028</t>
  </si>
  <si>
    <t>A.A. E. E. PROFA. HAMEDY CURY QUEIROZ</t>
  </si>
  <si>
    <t>01431375000179</t>
  </si>
  <si>
    <t>0468010</t>
  </si>
  <si>
    <t>Piraque</t>
  </si>
  <si>
    <t>A.A.  ESCOLA ESTADUAL SAO JOSE</t>
  </si>
  <si>
    <t>01243654000109</t>
  </si>
  <si>
    <t>465283</t>
  </si>
  <si>
    <t>Riachinho</t>
  </si>
  <si>
    <t>ASSOC. DE APOIO ESC. EST. JOAO XXIII</t>
  </si>
  <si>
    <t>01136006000153</t>
  </si>
  <si>
    <t>51969</t>
  </si>
  <si>
    <t>Santa Fe do Araguaia</t>
  </si>
  <si>
    <t>01919025000156</t>
  </si>
  <si>
    <t>4791</t>
  </si>
  <si>
    <t>54682</t>
  </si>
  <si>
    <t>A. DE AP. DA ESCOLA EST. CASTRO ALVES</t>
  </si>
  <si>
    <t>01673181000180</t>
  </si>
  <si>
    <t>54739</t>
  </si>
  <si>
    <t>Wanderlandia</t>
  </si>
  <si>
    <t>A.A. COL. ESTADUAL JOSE LUIZ SIQUEIRA</t>
  </si>
  <si>
    <t>01257082000117</t>
  </si>
  <si>
    <t>0465291</t>
  </si>
  <si>
    <t>ASSOCIAÇÃO DE APOIO DA ESCOLA ESPECIAL MORADA DO SOL</t>
  </si>
  <si>
    <t>07941368000101</t>
  </si>
  <si>
    <t>537349</t>
  </si>
  <si>
    <t>A.APOIO ESCOLA ESTADUAL D. PEDRO II</t>
  </si>
  <si>
    <t>01186465000141</t>
  </si>
  <si>
    <t>0463108</t>
  </si>
  <si>
    <t>Xambioa</t>
  </si>
  <si>
    <t>A.A. COL. MUL. PROFA. JULIANA BARROS</t>
  </si>
  <si>
    <t>01136047000140</t>
  </si>
  <si>
    <t>0330027</t>
  </si>
  <si>
    <t>A. COM. DA ESC. EST. EURICO MOTA</t>
  </si>
  <si>
    <t>01718086000155</t>
  </si>
  <si>
    <t>0324744</t>
  </si>
  <si>
    <t>AS. DE A. A ESC.PAROQUIAL SAO MIGUEL</t>
  </si>
  <si>
    <t>01133698000186</t>
  </si>
  <si>
    <t>330035</t>
  </si>
  <si>
    <t>1º REPASSE FNDE PNAE  - TOCANTINS  2019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</si>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</sst>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3">
    <font>
      <sz val="10"/>
      <color rgb="FF000000"/>
      <name val="Arial"/>
    </font>
    <font>
      <b/>
      <sz val="12"/>
      <name val="Arial"/>
    </font>
    <font>
      <sz val="10"/>
      <name val="Arial"/>
    </font>
    <font>
      <b/>
      <sz val="36"/>
      <color rgb="FF000000"/>
      <name val="Arial"/>
    </font>
    <font>
      <b/>
      <sz val="10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b/>
      <sz val="8"/>
      <name val="Arial"/>
    </font>
    <font>
      <b/>
      <sz val="9"/>
      <name val="Arial"/>
    </font>
    <font>
      <sz val="6"/>
      <name val="Arial"/>
    </font>
    <font>
      <sz val="10"/>
      <color rgb="FF000000"/>
      <name val="Arial"/>
    </font>
  </fonts>
  <fills count="1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FFF2CC"/>
        <bgColor rgb="FFFFF2CC"/>
      </patternFill>
    </fill>
    <fill>
      <patternFill patternType="solid">
        <fgColor rgb="FF666666"/>
        <bgColor rgb="FF666666"/>
      </patternFill>
    </fill>
    <fill>
      <patternFill patternType="solid">
        <fgColor rgb="FF434343"/>
        <bgColor rgb="FF434343"/>
      </patternFill>
    </fill>
    <fill>
      <patternFill patternType="solid">
        <fgColor rgb="FFD0E0E3"/>
        <bgColor rgb="FFD0E0E3"/>
      </patternFill>
    </fill>
    <fill>
      <patternFill patternType="solid">
        <fgColor rgb="FFFFD966"/>
        <bgColor rgb="FFFFD966"/>
      </patternFill>
    </fill>
    <fill>
      <patternFill patternType="solid">
        <fgColor rgb="FFEDE9CF"/>
        <bgColor rgb="FFEDE9CF"/>
      </patternFill>
    </fill>
    <fill>
      <patternFill patternType="solid">
        <fgColor rgb="FFE6B8B7"/>
        <bgColor rgb="FFE6B8B7"/>
      </patternFill>
    </fill>
    <fill>
      <patternFill patternType="solid">
        <fgColor rgb="FFBDBDBD"/>
        <bgColor rgb="FFBDBDBD"/>
      </patternFill>
    </fill>
    <fill>
      <patternFill patternType="solid">
        <fgColor rgb="FFD9EAD3"/>
        <bgColor rgb="FFD9EAD3"/>
      </patternFill>
    </fill>
    <fill>
      <patternFill patternType="solid">
        <fgColor rgb="FF0C343D"/>
        <bgColor rgb="FF0C343D"/>
      </patternFill>
    </fill>
    <fill>
      <patternFill patternType="solid">
        <fgColor rgb="FFEAD1DC"/>
        <bgColor rgb="FFEAD1DC"/>
      </patternFill>
    </fill>
    <fill>
      <patternFill patternType="solid">
        <fgColor rgb="FF3D85C6"/>
        <bgColor rgb="FF3D85C6"/>
      </patternFill>
    </fill>
  </fills>
  <borders count="20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thin">
        <color rgb="FF0B5394"/>
      </left>
      <right style="thin">
        <color rgb="FF0B5394"/>
      </right>
      <top style="thin">
        <color rgb="FF0B5394"/>
      </top>
      <bottom style="thin">
        <color rgb="FF0B5394"/>
      </bottom>
      <diagonal/>
    </border>
    <border>
      <left/>
      <right style="thin">
        <color rgb="FF0B5394"/>
      </right>
      <top style="thin">
        <color rgb="FF0B5394"/>
      </top>
      <bottom style="thin">
        <color rgb="FF0B5394"/>
      </bottom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 style="thin">
        <color rgb="FF3C78D8"/>
      </left>
      <right style="thin">
        <color rgb="FF3C78D8"/>
      </right>
      <top/>
      <bottom style="medium">
        <color rgb="FFB45F0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43">
    <xf numFmtId="0" fontId="0" fillId="0" borderId="0" xfId="0" applyFont="1" applyAlignment="1"/>
    <xf numFmtId="0" fontId="1" fillId="2" borderId="0" xfId="0" applyFont="1" applyFill="1" applyAlignment="1">
      <alignment horizont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9" fillId="9" borderId="4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10" fillId="9" borderId="4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11" fillId="13" borderId="6" xfId="0" applyFont="1" applyFill="1" applyBorder="1"/>
    <xf numFmtId="0" fontId="11" fillId="13" borderId="7" xfId="0" applyFont="1" applyFill="1" applyBorder="1" applyAlignment="1"/>
    <xf numFmtId="4" fontId="11" fillId="13" borderId="7" xfId="0" applyNumberFormat="1" applyFont="1" applyFill="1" applyBorder="1" applyAlignment="1"/>
    <xf numFmtId="49" fontId="7" fillId="11" borderId="2" xfId="0" applyNumberFormat="1" applyFont="1" applyFill="1" applyBorder="1" applyAlignment="1">
      <alignment horizontal="center" textRotation="90"/>
    </xf>
    <xf numFmtId="0" fontId="7" fillId="11" borderId="8" xfId="0" applyFont="1" applyFill="1" applyBorder="1" applyAlignment="1">
      <alignment horizontal="center" textRotation="90" wrapText="1"/>
    </xf>
    <xf numFmtId="0" fontId="5" fillId="15" borderId="0" xfId="0" applyFont="1" applyFill="1" applyAlignment="1">
      <alignment horizontal="center" wrapText="1"/>
    </xf>
    <xf numFmtId="0" fontId="9" fillId="14" borderId="4" xfId="0" applyFont="1" applyFill="1" applyBorder="1" applyAlignment="1">
      <alignment horizontal="center" vertical="center" wrapText="1"/>
    </xf>
    <xf numFmtId="2" fontId="11" fillId="13" borderId="7" xfId="0" applyNumberFormat="1" applyFont="1" applyFill="1" applyBorder="1" applyAlignment="1"/>
    <xf numFmtId="49" fontId="11" fillId="13" borderId="7" xfId="0" applyNumberFormat="1" applyFont="1" applyFill="1" applyBorder="1" applyAlignment="1"/>
    <xf numFmtId="0" fontId="11" fillId="13" borderId="9" xfId="0" applyFont="1" applyFill="1" applyBorder="1" applyAlignment="1"/>
    <xf numFmtId="49" fontId="2" fillId="0" borderId="0" xfId="0" applyNumberFormat="1" applyFont="1"/>
    <xf numFmtId="0" fontId="2" fillId="0" borderId="0" xfId="0" applyFont="1"/>
    <xf numFmtId="0" fontId="1" fillId="3" borderId="11" xfId="0" applyFont="1" applyFill="1" applyBorder="1" applyAlignment="1">
      <alignment horizontal="center" vertical="center" wrapText="1"/>
    </xf>
    <xf numFmtId="4" fontId="4" fillId="4" borderId="12" xfId="0" applyNumberFormat="1" applyFont="1" applyFill="1" applyBorder="1" applyAlignment="1">
      <alignment horizontal="center" vertical="center" wrapText="1"/>
    </xf>
    <xf numFmtId="0" fontId="2" fillId="0" borderId="10" xfId="0" applyFont="1" applyBorder="1"/>
    <xf numFmtId="49" fontId="2" fillId="0" borderId="10" xfId="0" applyNumberFormat="1" applyFont="1" applyBorder="1"/>
    <xf numFmtId="0" fontId="2" fillId="0" borderId="13" xfId="0" applyFont="1" applyBorder="1"/>
    <xf numFmtId="0" fontId="2" fillId="0" borderId="14" xfId="0" applyFont="1" applyBorder="1"/>
    <xf numFmtId="49" fontId="2" fillId="0" borderId="14" xfId="0" applyNumberFormat="1" applyFont="1" applyBorder="1"/>
    <xf numFmtId="0" fontId="2" fillId="0" borderId="15" xfId="0" applyFont="1" applyBorder="1"/>
    <xf numFmtId="43" fontId="2" fillId="0" borderId="14" xfId="1" applyFont="1" applyBorder="1"/>
    <xf numFmtId="43" fontId="2" fillId="0" borderId="10" xfId="1" applyFont="1" applyBorder="1"/>
    <xf numFmtId="0" fontId="2" fillId="0" borderId="1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43" fontId="0" fillId="0" borderId="18" xfId="0" applyNumberFormat="1" applyFont="1" applyBorder="1" applyAlignment="1"/>
    <xf numFmtId="43" fontId="0" fillId="0" borderId="19" xfId="0" applyNumberFormat="1" applyFont="1" applyBorder="1" applyAlignment="1"/>
    <xf numFmtId="0" fontId="3" fillId="3" borderId="10" xfId="0" applyFont="1" applyFill="1" applyBorder="1" applyAlignment="1">
      <alignment horizontal="center" vertical="center"/>
    </xf>
    <xf numFmtId="4" fontId="6" fillId="6" borderId="16" xfId="0" applyNumberFormat="1" applyFont="1" applyFill="1" applyBorder="1" applyAlignment="1">
      <alignment vertical="center"/>
    </xf>
    <xf numFmtId="0" fontId="2" fillId="0" borderId="17" xfId="0" applyFont="1" applyBorder="1"/>
    <xf numFmtId="49" fontId="5" fillId="5" borderId="16" xfId="0" applyNumberFormat="1" applyFont="1" applyFill="1" applyBorder="1" applyAlignment="1">
      <alignment vertical="center"/>
    </xf>
    <xf numFmtId="0" fontId="2" fillId="0" borderId="16" xfId="0" applyFont="1" applyBorder="1"/>
  </cellXfs>
  <cellStyles count="2">
    <cellStyle name="Normal" xfId="0" builtinId="0"/>
    <cellStyle name="Separador de milhares" xfId="1" builtinId="3"/>
  </cellStyles>
  <dxfs count="12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REP_PNME_1-style" pivot="0" count="2">
      <tableStyleElement type="firstRowStripe" dxfId="11"/>
      <tableStyleElement type="secondRowStripe" dxfId="10"/>
    </tableStyle>
    <tableStyle name="REP_PNME_1-style 2" pivot="0" count="2">
      <tableStyleElement type="firstRowStripe" dxfId="9"/>
      <tableStyleElement type="secondRowStripe" dxfId="8"/>
    </tableStyle>
    <tableStyle name="REP_FNDE _10-style" pivot="0" count="2">
      <tableStyleElement type="firstRowStripe" dxfId="7"/>
      <tableStyleElement type="secondRowStripe" dxfId="6"/>
    </tableStyle>
    <tableStyle name="REP_FNDE_1-style" pivot="0" count="2">
      <tableStyleElement type="firstRowStripe" dxfId="5"/>
      <tableStyleElement type="secondRowStripe" dxfId="4"/>
    </tableStyle>
    <tableStyle name="REP_FNDE _10-style 2" pivot="0" count="2">
      <tableStyleElement type="firstRowStripe" dxfId="3"/>
      <tableStyleElement type="secondRowStripe" dxfId="2"/>
    </tableStyle>
    <tableStyle name="REP_FNDE_1-style 2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866775</xdr:colOff>
      <xdr:row>0</xdr:row>
      <xdr:rowOff>70338</xdr:rowOff>
    </xdr:from>
    <xdr:ext cx="2295525" cy="885825"/>
    <xdr:pic>
      <xdr:nvPicPr>
        <xdr:cNvPr id="2" name="image6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522910" y="70338"/>
          <a:ext cx="2295525" cy="8858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3772633</xdr:colOff>
      <xdr:row>0</xdr:row>
      <xdr:rowOff>66674</xdr:rowOff>
    </xdr:from>
    <xdr:ext cx="3448050" cy="876300"/>
    <xdr:pic>
      <xdr:nvPicPr>
        <xdr:cNvPr id="3" name="image3.jp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428768" y="66674"/>
          <a:ext cx="3448050" cy="8763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T76"/>
  <sheetViews>
    <sheetView showGridLines="0" tabSelected="1" view="pageBreakPreview" zoomScale="130" zoomScaleNormal="100" zoomScaleSheetLayoutView="130" workbookViewId="0">
      <pane ySplit="9" topLeftCell="A10" activePane="bottomLeft" state="frozen"/>
      <selection pane="bottomLeft" activeCell="A76" sqref="A76:A421"/>
    </sheetView>
  </sheetViews>
  <sheetFormatPr defaultColWidth="14.42578125" defaultRowHeight="15.75" customHeight="1"/>
  <cols>
    <col min="1" max="1" width="13.28515625" customWidth="1"/>
    <col min="2" max="2" width="41.5703125" customWidth="1"/>
    <col min="3" max="3" width="80" customWidth="1"/>
    <col min="4" max="4" width="20.140625" bestFit="1" customWidth="1"/>
    <col min="5" max="5" width="11.28515625" bestFit="1" customWidth="1"/>
    <col min="6" max="6" width="10" customWidth="1"/>
    <col min="7" max="8" width="10.85546875" customWidth="1"/>
    <col min="9" max="9" width="12.7109375" bestFit="1" customWidth="1"/>
    <col min="10" max="10" width="10.42578125" customWidth="1"/>
    <col min="11" max="11" width="10.140625" bestFit="1" customWidth="1"/>
    <col min="12" max="12" width="9.5703125" bestFit="1" customWidth="1"/>
    <col min="13" max="13" width="11.7109375" bestFit="1" customWidth="1"/>
    <col min="14" max="14" width="12.140625" customWidth="1"/>
    <col min="15" max="15" width="11.42578125" customWidth="1"/>
    <col min="16" max="16" width="13.140625" bestFit="1" customWidth="1"/>
    <col min="17" max="17" width="6.7109375" customWidth="1"/>
    <col min="18" max="18" width="7.7109375" customWidth="1"/>
    <col min="19" max="19" width="9.7109375" customWidth="1"/>
    <col min="20" max="20" width="11.28515625" customWidth="1"/>
  </cols>
  <sheetData>
    <row r="1" spans="1:20" ht="15.75" customHeight="1">
      <c r="A1" t="s">
        <v>243</v>
      </c>
    </row>
    <row r="2" spans="1:20" ht="15.75" customHeight="1">
      <c r="A2" t="s">
        <v>244</v>
      </c>
    </row>
    <row r="3" spans="1:20" ht="15.75" customHeight="1">
      <c r="A3" t="s">
        <v>245</v>
      </c>
    </row>
    <row r="6" spans="1:20" ht="45" customHeight="1">
      <c r="A6" s="38" t="s">
        <v>242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</row>
    <row r="7" spans="1:20" ht="24" customHeight="1" thickBot="1">
      <c r="A7" s="1"/>
      <c r="B7" s="1"/>
      <c r="C7" s="1"/>
      <c r="D7" s="24" t="s">
        <v>0</v>
      </c>
      <c r="E7" s="25">
        <f>SUBTOTAL(9,E10:E76)</f>
        <v>877.4</v>
      </c>
      <c r="F7" s="25">
        <f>SUBTOTAL(9,F10:F76)</f>
        <v>95.4</v>
      </c>
      <c r="G7" s="25">
        <f>SUBTOTAL(9,G10:G76)</f>
        <v>20800.8</v>
      </c>
      <c r="H7" s="25">
        <f>SUBTOTAL(9,H10:H76)</f>
        <v>108374.39999999999</v>
      </c>
      <c r="I7" s="25">
        <f>SUBTOTAL(9,I10:I76)</f>
        <v>4611</v>
      </c>
      <c r="J7" s="25">
        <f>SUBTOTAL(9,J10:J76)</f>
        <v>0</v>
      </c>
      <c r="K7" s="25">
        <f>SUBTOTAL(9,K10:K76)</f>
        <v>63583.200000000012</v>
      </c>
      <c r="L7" s="25">
        <f>SUBTOTAL(9,L10:L76)</f>
        <v>0</v>
      </c>
      <c r="M7" s="25">
        <f>SUBTOTAL(9,M10:M76)</f>
        <v>6451.2000000000007</v>
      </c>
      <c r="N7" s="25">
        <f>SUBTOTAL(9,N10:N76)</f>
        <v>0</v>
      </c>
      <c r="O7" s="25">
        <f>SUBTOTAL(9,O10:O76)</f>
        <v>1625.6000000000001</v>
      </c>
      <c r="P7" s="25">
        <f>SUBTOTAL(9,P10:P76)</f>
        <v>13433.6</v>
      </c>
      <c r="Q7" s="41" t="s">
        <v>1</v>
      </c>
      <c r="R7" s="42"/>
      <c r="S7" s="39">
        <f>SUBTOTAL(9,T9:T82)</f>
        <v>219852.60000000012</v>
      </c>
      <c r="T7" s="40"/>
    </row>
    <row r="8" spans="1:20" ht="54.75" customHeight="1" thickBot="1">
      <c r="A8" s="2" t="s">
        <v>2</v>
      </c>
      <c r="B8" s="3" t="s">
        <v>3</v>
      </c>
      <c r="C8" s="4" t="str">
        <f>"UNIDADES EXECUTORAS = " &amp; COUNTA(C10:C76)</f>
        <v>UNIDADES EXECUTORAS = 66</v>
      </c>
      <c r="D8" s="3" t="s">
        <v>4</v>
      </c>
      <c r="E8" s="5" t="s">
        <v>5</v>
      </c>
      <c r="F8" s="5" t="s">
        <v>6</v>
      </c>
      <c r="G8" s="6" t="s">
        <v>7</v>
      </c>
      <c r="H8" s="6" t="s">
        <v>8</v>
      </c>
      <c r="I8" s="7" t="s">
        <v>9</v>
      </c>
      <c r="J8" s="8" t="s">
        <v>10</v>
      </c>
      <c r="K8" s="8" t="s">
        <v>11</v>
      </c>
      <c r="L8" s="9" t="s">
        <v>12</v>
      </c>
      <c r="M8" s="10" t="s">
        <v>13</v>
      </c>
      <c r="N8" s="11" t="s">
        <v>14</v>
      </c>
      <c r="O8" s="11" t="s">
        <v>15</v>
      </c>
      <c r="P8" s="18" t="s">
        <v>16</v>
      </c>
      <c r="Q8" s="15" t="s">
        <v>17</v>
      </c>
      <c r="R8" s="15" t="s">
        <v>18</v>
      </c>
      <c r="S8" s="16" t="s">
        <v>19</v>
      </c>
      <c r="T8" s="17" t="s">
        <v>23</v>
      </c>
    </row>
    <row r="9" spans="1:20" ht="15.75" customHeight="1" thickBot="1">
      <c r="A9" s="12" t="str">
        <f ca="1">IFERROR(__xludf.DUMMYFUNCTION("Query(#REF!,""SELECT A,B,C,D,E,F,G,H,M,N,O,P,Q,R,S,T,U,V,W"")"),"#REF!")</f>
        <v>#REF!</v>
      </c>
      <c r="B9" s="13"/>
      <c r="C9" s="13"/>
      <c r="D9" s="13"/>
      <c r="E9" s="19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20"/>
      <c r="R9" s="20"/>
      <c r="S9" s="21"/>
      <c r="T9" s="14"/>
    </row>
    <row r="10" spans="1:20" ht="12.75">
      <c r="A10" s="28" t="s">
        <v>20</v>
      </c>
      <c r="B10" s="29" t="s">
        <v>37</v>
      </c>
      <c r="C10" s="29" t="s">
        <v>38</v>
      </c>
      <c r="D10" s="34" t="s">
        <v>39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2959.2000000000003</v>
      </c>
      <c r="L10" s="32">
        <v>0</v>
      </c>
      <c r="M10" s="32">
        <v>0</v>
      </c>
      <c r="N10" s="32">
        <v>0</v>
      </c>
      <c r="O10" s="32">
        <v>0</v>
      </c>
      <c r="P10" s="32">
        <v>0</v>
      </c>
      <c r="Q10" s="30" t="s">
        <v>24</v>
      </c>
      <c r="R10" s="30" t="s">
        <v>40</v>
      </c>
      <c r="S10" s="30" t="s">
        <v>41</v>
      </c>
      <c r="T10" s="36">
        <v>2959.2000000000003</v>
      </c>
    </row>
    <row r="11" spans="1:20" ht="12.75">
      <c r="A11" s="31" t="s">
        <v>20</v>
      </c>
      <c r="B11" s="26" t="s">
        <v>37</v>
      </c>
      <c r="C11" s="26" t="s">
        <v>42</v>
      </c>
      <c r="D11" s="35" t="s">
        <v>43</v>
      </c>
      <c r="E11" s="33">
        <v>0</v>
      </c>
      <c r="F11" s="33">
        <v>0</v>
      </c>
      <c r="G11" s="33">
        <v>0</v>
      </c>
      <c r="H11" s="33">
        <v>2563.2000000000003</v>
      </c>
      <c r="I11" s="33">
        <v>222.6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0</v>
      </c>
      <c r="P11" s="33">
        <v>396.8</v>
      </c>
      <c r="Q11" s="27" t="s">
        <v>24</v>
      </c>
      <c r="R11" s="27" t="s">
        <v>40</v>
      </c>
      <c r="S11" s="27" t="s">
        <v>44</v>
      </c>
      <c r="T11" s="37">
        <v>3182.6000000000004</v>
      </c>
    </row>
    <row r="12" spans="1:20" ht="12.75">
      <c r="A12" s="31" t="s">
        <v>20</v>
      </c>
      <c r="B12" s="26" t="s">
        <v>37</v>
      </c>
      <c r="C12" s="26" t="s">
        <v>45</v>
      </c>
      <c r="D12" s="35" t="s">
        <v>46</v>
      </c>
      <c r="E12" s="33">
        <v>0</v>
      </c>
      <c r="F12" s="33">
        <v>0</v>
      </c>
      <c r="G12" s="33">
        <v>0</v>
      </c>
      <c r="H12" s="33">
        <v>590.4</v>
      </c>
      <c r="I12" s="33">
        <v>0</v>
      </c>
      <c r="J12" s="33">
        <v>0</v>
      </c>
      <c r="K12" s="33">
        <v>396</v>
      </c>
      <c r="L12" s="33">
        <v>0</v>
      </c>
      <c r="M12" s="33">
        <v>0</v>
      </c>
      <c r="N12" s="33">
        <v>0</v>
      </c>
      <c r="O12" s="33">
        <v>0</v>
      </c>
      <c r="P12" s="33">
        <v>0</v>
      </c>
      <c r="Q12" s="27" t="s">
        <v>24</v>
      </c>
      <c r="R12" s="27" t="s">
        <v>40</v>
      </c>
      <c r="S12" s="27" t="s">
        <v>47</v>
      </c>
      <c r="T12" s="37">
        <v>986.4</v>
      </c>
    </row>
    <row r="13" spans="1:20" ht="12.75">
      <c r="A13" s="31" t="s">
        <v>20</v>
      </c>
      <c r="B13" s="26" t="s">
        <v>37</v>
      </c>
      <c r="C13" s="26" t="s">
        <v>48</v>
      </c>
      <c r="D13" s="35" t="s">
        <v>49</v>
      </c>
      <c r="E13" s="33">
        <v>0</v>
      </c>
      <c r="F13" s="33">
        <v>0</v>
      </c>
      <c r="G13" s="33">
        <v>0</v>
      </c>
      <c r="H13" s="33">
        <v>2736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  <c r="N13" s="33">
        <v>0</v>
      </c>
      <c r="O13" s="33">
        <v>0</v>
      </c>
      <c r="P13" s="33">
        <v>0</v>
      </c>
      <c r="Q13" s="27" t="s">
        <v>24</v>
      </c>
      <c r="R13" s="27" t="s">
        <v>40</v>
      </c>
      <c r="S13" s="27" t="s">
        <v>50</v>
      </c>
      <c r="T13" s="37">
        <v>2736</v>
      </c>
    </row>
    <row r="14" spans="1:20" ht="12.75">
      <c r="A14" s="31" t="s">
        <v>20</v>
      </c>
      <c r="B14" s="26" t="s">
        <v>51</v>
      </c>
      <c r="C14" s="26" t="s">
        <v>52</v>
      </c>
      <c r="D14" s="35" t="s">
        <v>53</v>
      </c>
      <c r="E14" s="33">
        <v>0</v>
      </c>
      <c r="F14" s="33">
        <v>0</v>
      </c>
      <c r="G14" s="33">
        <v>0</v>
      </c>
      <c r="H14" s="33">
        <v>3369.6</v>
      </c>
      <c r="I14" s="33">
        <v>180.2</v>
      </c>
      <c r="J14" s="33">
        <v>0</v>
      </c>
      <c r="K14" s="33">
        <v>1785.6000000000001</v>
      </c>
      <c r="L14" s="33">
        <v>0</v>
      </c>
      <c r="M14" s="33">
        <v>0</v>
      </c>
      <c r="N14" s="33">
        <v>0</v>
      </c>
      <c r="O14" s="33">
        <v>0</v>
      </c>
      <c r="P14" s="33">
        <v>89.600000000000009</v>
      </c>
      <c r="Q14" s="27" t="s">
        <v>24</v>
      </c>
      <c r="R14" s="27" t="s">
        <v>25</v>
      </c>
      <c r="S14" s="27" t="s">
        <v>54</v>
      </c>
      <c r="T14" s="37">
        <v>5425</v>
      </c>
    </row>
    <row r="15" spans="1:20" ht="12.75">
      <c r="A15" s="31" t="s">
        <v>20</v>
      </c>
      <c r="B15" s="26" t="s">
        <v>20</v>
      </c>
      <c r="C15" s="26" t="s">
        <v>55</v>
      </c>
      <c r="D15" s="35" t="s">
        <v>56</v>
      </c>
      <c r="E15" s="33">
        <v>0</v>
      </c>
      <c r="F15" s="33">
        <v>0</v>
      </c>
      <c r="G15" s="33">
        <v>0</v>
      </c>
      <c r="H15" s="33">
        <v>1447.2</v>
      </c>
      <c r="I15" s="33">
        <v>137.79999999999998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33">
        <v>0</v>
      </c>
      <c r="P15" s="33">
        <v>0</v>
      </c>
      <c r="Q15" s="27" t="s">
        <v>24</v>
      </c>
      <c r="R15" s="27" t="s">
        <v>25</v>
      </c>
      <c r="S15" s="27" t="s">
        <v>57</v>
      </c>
      <c r="T15" s="37">
        <v>1585</v>
      </c>
    </row>
    <row r="16" spans="1:20" ht="12.75">
      <c r="A16" s="31" t="s">
        <v>20</v>
      </c>
      <c r="B16" s="26" t="s">
        <v>20</v>
      </c>
      <c r="C16" s="26" t="s">
        <v>58</v>
      </c>
      <c r="D16" s="35" t="s">
        <v>59</v>
      </c>
      <c r="E16" s="33">
        <v>0</v>
      </c>
      <c r="F16" s="33">
        <v>0</v>
      </c>
      <c r="G16" s="33">
        <v>5885</v>
      </c>
      <c r="H16" s="33">
        <v>0</v>
      </c>
      <c r="I16" s="33">
        <v>243.79999999999998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27" t="s">
        <v>24</v>
      </c>
      <c r="R16" s="27" t="s">
        <v>25</v>
      </c>
      <c r="S16" s="27" t="s">
        <v>60</v>
      </c>
      <c r="T16" s="37">
        <v>6128.8</v>
      </c>
    </row>
    <row r="17" spans="1:20" ht="12.75">
      <c r="A17" s="31" t="s">
        <v>20</v>
      </c>
      <c r="B17" s="26" t="s">
        <v>20</v>
      </c>
      <c r="C17" s="26" t="s">
        <v>61</v>
      </c>
      <c r="D17" s="35" t="s">
        <v>62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784.80000000000007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27" t="s">
        <v>24</v>
      </c>
      <c r="R17" s="27" t="s">
        <v>25</v>
      </c>
      <c r="S17" s="27" t="s">
        <v>63</v>
      </c>
      <c r="T17" s="37">
        <v>784.80000000000007</v>
      </c>
    </row>
    <row r="18" spans="1:20" ht="12.75">
      <c r="A18" s="31" t="s">
        <v>20</v>
      </c>
      <c r="B18" s="26" t="s">
        <v>20</v>
      </c>
      <c r="C18" s="26" t="s">
        <v>64</v>
      </c>
      <c r="D18" s="35" t="s">
        <v>65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6422.4000000000005</v>
      </c>
      <c r="L18" s="33">
        <v>0</v>
      </c>
      <c r="M18" s="33">
        <v>0</v>
      </c>
      <c r="N18" s="33">
        <v>0</v>
      </c>
      <c r="O18" s="33">
        <v>0</v>
      </c>
      <c r="P18" s="33">
        <v>0</v>
      </c>
      <c r="Q18" s="27" t="s">
        <v>24</v>
      </c>
      <c r="R18" s="27" t="s">
        <v>25</v>
      </c>
      <c r="S18" s="27" t="s">
        <v>66</v>
      </c>
      <c r="T18" s="37">
        <v>6422.4000000000005</v>
      </c>
    </row>
    <row r="19" spans="1:20" ht="12.75">
      <c r="A19" s="31" t="s">
        <v>20</v>
      </c>
      <c r="B19" s="26" t="s">
        <v>20</v>
      </c>
      <c r="C19" s="26" t="s">
        <v>67</v>
      </c>
      <c r="D19" s="35" t="s">
        <v>68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4867.2</v>
      </c>
      <c r="L19" s="33">
        <v>0</v>
      </c>
      <c r="M19" s="33">
        <v>0</v>
      </c>
      <c r="N19" s="33">
        <v>0</v>
      </c>
      <c r="O19" s="33">
        <v>0</v>
      </c>
      <c r="P19" s="33">
        <v>0</v>
      </c>
      <c r="Q19" s="27" t="s">
        <v>24</v>
      </c>
      <c r="R19" s="27" t="s">
        <v>25</v>
      </c>
      <c r="S19" s="27" t="s">
        <v>69</v>
      </c>
      <c r="T19" s="37">
        <v>4867.2</v>
      </c>
    </row>
    <row r="20" spans="1:20" ht="12.75">
      <c r="A20" s="31" t="s">
        <v>20</v>
      </c>
      <c r="B20" s="26" t="s">
        <v>20</v>
      </c>
      <c r="C20" s="26" t="s">
        <v>70</v>
      </c>
      <c r="D20" s="35" t="s">
        <v>71</v>
      </c>
      <c r="E20" s="33"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  <c r="K20" s="33">
        <v>1353.6000000000001</v>
      </c>
      <c r="L20" s="33">
        <v>0</v>
      </c>
      <c r="M20" s="33">
        <v>0</v>
      </c>
      <c r="N20" s="33">
        <v>0</v>
      </c>
      <c r="O20" s="33">
        <v>0</v>
      </c>
      <c r="P20" s="33">
        <v>0</v>
      </c>
      <c r="Q20" s="27" t="s">
        <v>24</v>
      </c>
      <c r="R20" s="27" t="s">
        <v>25</v>
      </c>
      <c r="S20" s="27" t="s">
        <v>72</v>
      </c>
      <c r="T20" s="37">
        <v>1353.6000000000001</v>
      </c>
    </row>
    <row r="21" spans="1:20" ht="12.75">
      <c r="A21" s="31" t="s">
        <v>20</v>
      </c>
      <c r="B21" s="26" t="s">
        <v>20</v>
      </c>
      <c r="C21" s="26" t="s">
        <v>73</v>
      </c>
      <c r="D21" s="35" t="s">
        <v>74</v>
      </c>
      <c r="E21" s="33">
        <v>0</v>
      </c>
      <c r="F21" s="33">
        <v>0</v>
      </c>
      <c r="G21" s="33">
        <v>0</v>
      </c>
      <c r="H21" s="33">
        <v>2448</v>
      </c>
      <c r="I21" s="33">
        <v>0</v>
      </c>
      <c r="J21" s="33">
        <v>0</v>
      </c>
      <c r="K21" s="33">
        <v>770.4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27" t="s">
        <v>24</v>
      </c>
      <c r="R21" s="27" t="s">
        <v>25</v>
      </c>
      <c r="S21" s="27" t="s">
        <v>75</v>
      </c>
      <c r="T21" s="37">
        <v>3218.4</v>
      </c>
    </row>
    <row r="22" spans="1:20" ht="12.75">
      <c r="A22" s="31" t="s">
        <v>20</v>
      </c>
      <c r="B22" s="26" t="s">
        <v>20</v>
      </c>
      <c r="C22" s="26" t="s">
        <v>76</v>
      </c>
      <c r="D22" s="35" t="s">
        <v>77</v>
      </c>
      <c r="E22" s="33">
        <v>0</v>
      </c>
      <c r="F22" s="33">
        <v>0</v>
      </c>
      <c r="G22" s="33">
        <v>0</v>
      </c>
      <c r="H22" s="33">
        <v>3888</v>
      </c>
      <c r="I22" s="33">
        <v>127.19999999999999</v>
      </c>
      <c r="J22" s="33">
        <v>0</v>
      </c>
      <c r="K22" s="33">
        <v>403.2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27" t="s">
        <v>24</v>
      </c>
      <c r="R22" s="27" t="s">
        <v>25</v>
      </c>
      <c r="S22" s="27" t="s">
        <v>78</v>
      </c>
      <c r="T22" s="37">
        <v>4418.3999999999996</v>
      </c>
    </row>
    <row r="23" spans="1:20" ht="12.75">
      <c r="A23" s="31" t="s">
        <v>20</v>
      </c>
      <c r="B23" s="26" t="s">
        <v>20</v>
      </c>
      <c r="C23" s="26" t="s">
        <v>79</v>
      </c>
      <c r="D23" s="35" t="s">
        <v>80</v>
      </c>
      <c r="E23" s="33">
        <v>0</v>
      </c>
      <c r="F23" s="33">
        <v>0</v>
      </c>
      <c r="G23" s="33">
        <v>0</v>
      </c>
      <c r="H23" s="33">
        <v>3348</v>
      </c>
      <c r="I23" s="33">
        <v>0</v>
      </c>
      <c r="J23" s="33">
        <v>0</v>
      </c>
      <c r="K23" s="33">
        <v>3571.2000000000003</v>
      </c>
      <c r="L23" s="33">
        <v>0</v>
      </c>
      <c r="M23" s="33">
        <v>0</v>
      </c>
      <c r="N23" s="33">
        <v>0</v>
      </c>
      <c r="O23" s="33">
        <v>0</v>
      </c>
      <c r="P23" s="33">
        <v>1606.4</v>
      </c>
      <c r="Q23" s="27" t="s">
        <v>24</v>
      </c>
      <c r="R23" s="27" t="s">
        <v>25</v>
      </c>
      <c r="S23" s="27" t="s">
        <v>81</v>
      </c>
      <c r="T23" s="37">
        <v>8525.6</v>
      </c>
    </row>
    <row r="24" spans="1:20" ht="12.75">
      <c r="A24" s="31" t="s">
        <v>20</v>
      </c>
      <c r="B24" s="26" t="s">
        <v>20</v>
      </c>
      <c r="C24" s="26" t="s">
        <v>82</v>
      </c>
      <c r="D24" s="35" t="s">
        <v>83</v>
      </c>
      <c r="E24" s="33">
        <v>0</v>
      </c>
      <c r="F24" s="33">
        <v>0</v>
      </c>
      <c r="G24" s="33">
        <v>0</v>
      </c>
      <c r="H24" s="33">
        <v>4665.6000000000004</v>
      </c>
      <c r="I24" s="33">
        <v>349.8</v>
      </c>
      <c r="J24" s="33">
        <v>0</v>
      </c>
      <c r="K24" s="33">
        <v>2239.2000000000003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27" t="s">
        <v>24</v>
      </c>
      <c r="R24" s="27" t="s">
        <v>25</v>
      </c>
      <c r="S24" s="27" t="s">
        <v>84</v>
      </c>
      <c r="T24" s="37">
        <v>7254.6</v>
      </c>
    </row>
    <row r="25" spans="1:20" ht="12.75">
      <c r="A25" s="31" t="s">
        <v>20</v>
      </c>
      <c r="B25" s="26" t="s">
        <v>20</v>
      </c>
      <c r="C25" s="26" t="s">
        <v>85</v>
      </c>
      <c r="D25" s="35" t="s">
        <v>86</v>
      </c>
      <c r="E25" s="33">
        <v>0</v>
      </c>
      <c r="F25" s="33">
        <v>0</v>
      </c>
      <c r="G25" s="33">
        <v>0</v>
      </c>
      <c r="H25" s="33">
        <v>3686.4</v>
      </c>
      <c r="I25" s="33">
        <v>233.2</v>
      </c>
      <c r="J25" s="33">
        <v>0</v>
      </c>
      <c r="K25" s="33">
        <v>4831.2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27" t="s">
        <v>24</v>
      </c>
      <c r="R25" s="27" t="s">
        <v>25</v>
      </c>
      <c r="S25" s="27" t="s">
        <v>87</v>
      </c>
      <c r="T25" s="37">
        <v>8750.7999999999993</v>
      </c>
    </row>
    <row r="26" spans="1:20" ht="12.75">
      <c r="A26" s="31" t="s">
        <v>20</v>
      </c>
      <c r="B26" s="26" t="s">
        <v>20</v>
      </c>
      <c r="C26" s="26" t="s">
        <v>88</v>
      </c>
      <c r="D26" s="35" t="s">
        <v>89</v>
      </c>
      <c r="E26" s="33">
        <v>0</v>
      </c>
      <c r="F26" s="33">
        <v>0</v>
      </c>
      <c r="G26" s="33">
        <v>0</v>
      </c>
      <c r="H26" s="33">
        <v>4269.6000000000004</v>
      </c>
      <c r="I26" s="33">
        <v>137.79999999999998</v>
      </c>
      <c r="J26" s="33">
        <v>0</v>
      </c>
      <c r="K26" s="33">
        <v>1684.8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27" t="s">
        <v>24</v>
      </c>
      <c r="R26" s="27" t="s">
        <v>25</v>
      </c>
      <c r="S26" s="27" t="s">
        <v>90</v>
      </c>
      <c r="T26" s="37">
        <v>6092.2000000000007</v>
      </c>
    </row>
    <row r="27" spans="1:20" ht="12.75">
      <c r="A27" s="31" t="s">
        <v>20</v>
      </c>
      <c r="B27" s="26" t="s">
        <v>20</v>
      </c>
      <c r="C27" s="26" t="s">
        <v>91</v>
      </c>
      <c r="D27" s="35" t="s">
        <v>92</v>
      </c>
      <c r="E27" s="33">
        <v>0</v>
      </c>
      <c r="F27" s="33">
        <v>0</v>
      </c>
      <c r="G27" s="33">
        <v>0</v>
      </c>
      <c r="H27" s="33">
        <v>1807.2</v>
      </c>
      <c r="I27" s="33">
        <v>95.399999999999991</v>
      </c>
      <c r="J27" s="33">
        <v>0</v>
      </c>
      <c r="K27" s="33">
        <v>1432.8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27" t="s">
        <v>24</v>
      </c>
      <c r="R27" s="27" t="s">
        <v>25</v>
      </c>
      <c r="S27" s="27" t="s">
        <v>93</v>
      </c>
      <c r="T27" s="37">
        <v>3335.4</v>
      </c>
    </row>
    <row r="28" spans="1:20" ht="12.75">
      <c r="A28" s="31" t="s">
        <v>20</v>
      </c>
      <c r="B28" s="26" t="s">
        <v>20</v>
      </c>
      <c r="C28" s="26" t="s">
        <v>94</v>
      </c>
      <c r="D28" s="35" t="s">
        <v>95</v>
      </c>
      <c r="E28" s="33">
        <v>0</v>
      </c>
      <c r="F28" s="33">
        <v>0</v>
      </c>
      <c r="G28" s="33">
        <v>0</v>
      </c>
      <c r="H28" s="33">
        <v>3052.8</v>
      </c>
      <c r="I28" s="33">
        <v>0</v>
      </c>
      <c r="J28" s="33">
        <v>0</v>
      </c>
      <c r="K28" s="33">
        <v>2239.2000000000003</v>
      </c>
      <c r="L28" s="33">
        <v>0</v>
      </c>
      <c r="M28" s="33">
        <v>0</v>
      </c>
      <c r="N28" s="33">
        <v>0</v>
      </c>
      <c r="O28" s="33">
        <v>0</v>
      </c>
      <c r="P28" s="33">
        <v>0</v>
      </c>
      <c r="Q28" s="27" t="s">
        <v>24</v>
      </c>
      <c r="R28" s="27" t="s">
        <v>25</v>
      </c>
      <c r="S28" s="27" t="s">
        <v>96</v>
      </c>
      <c r="T28" s="37">
        <v>5292</v>
      </c>
    </row>
    <row r="29" spans="1:20" ht="12.75">
      <c r="A29" s="31" t="s">
        <v>20</v>
      </c>
      <c r="B29" s="26" t="s">
        <v>20</v>
      </c>
      <c r="C29" s="26" t="s">
        <v>97</v>
      </c>
      <c r="D29" s="35" t="s">
        <v>98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417.6</v>
      </c>
      <c r="L29" s="33">
        <v>0</v>
      </c>
      <c r="M29" s="33">
        <v>0</v>
      </c>
      <c r="N29" s="33">
        <v>0</v>
      </c>
      <c r="O29" s="33">
        <v>0</v>
      </c>
      <c r="P29" s="33">
        <v>0</v>
      </c>
      <c r="Q29" s="27" t="s">
        <v>24</v>
      </c>
      <c r="R29" s="27" t="s">
        <v>25</v>
      </c>
      <c r="S29" s="27" t="s">
        <v>99</v>
      </c>
      <c r="T29" s="37">
        <v>417.6</v>
      </c>
    </row>
    <row r="30" spans="1:20" ht="12.75">
      <c r="A30" s="31" t="s">
        <v>20</v>
      </c>
      <c r="B30" s="26" t="s">
        <v>20</v>
      </c>
      <c r="C30" s="26" t="s">
        <v>100</v>
      </c>
      <c r="D30" s="35" t="s">
        <v>101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3">
        <v>0</v>
      </c>
      <c r="O30" s="33">
        <v>0</v>
      </c>
      <c r="P30" s="33">
        <v>1491.2</v>
      </c>
      <c r="Q30" s="27" t="s">
        <v>24</v>
      </c>
      <c r="R30" s="27" t="s">
        <v>25</v>
      </c>
      <c r="S30" s="27" t="s">
        <v>102</v>
      </c>
      <c r="T30" s="37">
        <v>1491.2</v>
      </c>
    </row>
    <row r="31" spans="1:20" ht="12.75">
      <c r="A31" s="31" t="s">
        <v>20</v>
      </c>
      <c r="B31" s="26" t="s">
        <v>20</v>
      </c>
      <c r="C31" s="26" t="s">
        <v>103</v>
      </c>
      <c r="D31" s="35" t="s">
        <v>104</v>
      </c>
      <c r="E31" s="33">
        <v>0</v>
      </c>
      <c r="F31" s="33">
        <v>0</v>
      </c>
      <c r="G31" s="33">
        <v>0</v>
      </c>
      <c r="H31" s="33">
        <v>1519.2</v>
      </c>
      <c r="I31" s="33">
        <v>63.599999999999994</v>
      </c>
      <c r="J31" s="33">
        <v>0</v>
      </c>
      <c r="K31" s="33">
        <v>1000.8000000000001</v>
      </c>
      <c r="L31" s="33">
        <v>0</v>
      </c>
      <c r="M31" s="33">
        <v>0</v>
      </c>
      <c r="N31" s="33">
        <v>0</v>
      </c>
      <c r="O31" s="33">
        <v>0</v>
      </c>
      <c r="P31" s="33">
        <v>230.4</v>
      </c>
      <c r="Q31" s="27" t="s">
        <v>24</v>
      </c>
      <c r="R31" s="27" t="s">
        <v>25</v>
      </c>
      <c r="S31" s="27" t="s">
        <v>105</v>
      </c>
      <c r="T31" s="37">
        <v>2814</v>
      </c>
    </row>
    <row r="32" spans="1:20" ht="12.75">
      <c r="A32" s="31" t="s">
        <v>20</v>
      </c>
      <c r="B32" s="26" t="s">
        <v>20</v>
      </c>
      <c r="C32" s="26" t="s">
        <v>106</v>
      </c>
      <c r="D32" s="35" t="s">
        <v>107</v>
      </c>
      <c r="E32" s="33">
        <v>770.4</v>
      </c>
      <c r="F32" s="33">
        <v>74.2</v>
      </c>
      <c r="G32" s="33">
        <v>0</v>
      </c>
      <c r="H32" s="33">
        <v>165.6</v>
      </c>
      <c r="I32" s="33">
        <v>212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934.40000000000009</v>
      </c>
      <c r="Q32" s="27" t="s">
        <v>24</v>
      </c>
      <c r="R32" s="27" t="s">
        <v>25</v>
      </c>
      <c r="S32" s="27" t="s">
        <v>108</v>
      </c>
      <c r="T32" s="37">
        <v>2156.6000000000004</v>
      </c>
    </row>
    <row r="33" spans="1:20" ht="12.75">
      <c r="A33" s="31" t="s">
        <v>20</v>
      </c>
      <c r="B33" s="26" t="s">
        <v>20</v>
      </c>
      <c r="C33" s="26" t="s">
        <v>109</v>
      </c>
      <c r="D33" s="35" t="s">
        <v>110</v>
      </c>
      <c r="E33" s="33">
        <v>0</v>
      </c>
      <c r="F33" s="33">
        <v>0</v>
      </c>
      <c r="G33" s="33">
        <v>4986.2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27" t="s">
        <v>24</v>
      </c>
      <c r="R33" s="27" t="s">
        <v>25</v>
      </c>
      <c r="S33" s="27" t="s">
        <v>111</v>
      </c>
      <c r="T33" s="37">
        <v>4986.2</v>
      </c>
    </row>
    <row r="34" spans="1:20" ht="12.75">
      <c r="A34" s="31" t="s">
        <v>20</v>
      </c>
      <c r="B34" s="26" t="s">
        <v>20</v>
      </c>
      <c r="C34" s="26" t="s">
        <v>112</v>
      </c>
      <c r="D34" s="35" t="s">
        <v>113</v>
      </c>
      <c r="E34" s="33">
        <v>0</v>
      </c>
      <c r="F34" s="33">
        <v>0</v>
      </c>
      <c r="G34" s="33">
        <v>0</v>
      </c>
      <c r="H34" s="33">
        <v>2498.4</v>
      </c>
      <c r="I34" s="33">
        <v>159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1836.8000000000002</v>
      </c>
      <c r="Q34" s="27" t="s">
        <v>24</v>
      </c>
      <c r="R34" s="27" t="s">
        <v>25</v>
      </c>
      <c r="S34" s="27" t="s">
        <v>114</v>
      </c>
      <c r="T34" s="37">
        <v>4494.2000000000007</v>
      </c>
    </row>
    <row r="35" spans="1:20" ht="12.75">
      <c r="A35" s="31" t="s">
        <v>20</v>
      </c>
      <c r="B35" s="26" t="s">
        <v>20</v>
      </c>
      <c r="C35" s="26" t="s">
        <v>115</v>
      </c>
      <c r="D35" s="35" t="s">
        <v>116</v>
      </c>
      <c r="E35" s="33">
        <v>0</v>
      </c>
      <c r="F35" s="33">
        <v>0</v>
      </c>
      <c r="G35" s="33">
        <v>6034.7999999999993</v>
      </c>
      <c r="H35" s="33">
        <v>0</v>
      </c>
      <c r="I35" s="33">
        <v>137.79999999999998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27" t="s">
        <v>24</v>
      </c>
      <c r="R35" s="27" t="s">
        <v>25</v>
      </c>
      <c r="S35" s="27" t="s">
        <v>117</v>
      </c>
      <c r="T35" s="37">
        <v>6172.5999999999995</v>
      </c>
    </row>
    <row r="36" spans="1:20" ht="12.75">
      <c r="A36" s="31" t="s">
        <v>20</v>
      </c>
      <c r="B36" s="26" t="s">
        <v>20</v>
      </c>
      <c r="C36" s="26" t="s">
        <v>118</v>
      </c>
      <c r="D36" s="35" t="s">
        <v>119</v>
      </c>
      <c r="E36" s="33">
        <v>0</v>
      </c>
      <c r="F36" s="33">
        <v>0</v>
      </c>
      <c r="G36" s="33">
        <v>3894.7999999999997</v>
      </c>
      <c r="H36" s="33">
        <v>0</v>
      </c>
      <c r="I36" s="33">
        <v>137.79999999999998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27" t="s">
        <v>24</v>
      </c>
      <c r="R36" s="27" t="s">
        <v>25</v>
      </c>
      <c r="S36" s="27" t="s">
        <v>120</v>
      </c>
      <c r="T36" s="37">
        <v>4032.6</v>
      </c>
    </row>
    <row r="37" spans="1:20" ht="12.75">
      <c r="A37" s="31" t="s">
        <v>20</v>
      </c>
      <c r="B37" s="26" t="s">
        <v>20</v>
      </c>
      <c r="C37" s="26" t="s">
        <v>121</v>
      </c>
      <c r="D37" s="35" t="s">
        <v>122</v>
      </c>
      <c r="E37" s="33">
        <v>0</v>
      </c>
      <c r="F37" s="33">
        <v>0</v>
      </c>
      <c r="G37" s="33">
        <v>0</v>
      </c>
      <c r="H37" s="33">
        <v>2455.2000000000003</v>
      </c>
      <c r="I37" s="33">
        <v>0</v>
      </c>
      <c r="J37" s="33">
        <v>0</v>
      </c>
      <c r="K37" s="33">
        <v>1569.6000000000001</v>
      </c>
      <c r="L37" s="33">
        <v>0</v>
      </c>
      <c r="M37" s="33">
        <v>0</v>
      </c>
      <c r="N37" s="33">
        <v>0</v>
      </c>
      <c r="O37" s="33">
        <v>0</v>
      </c>
      <c r="P37" s="33">
        <v>614.40000000000009</v>
      </c>
      <c r="Q37" s="27" t="s">
        <v>24</v>
      </c>
      <c r="R37" s="27" t="s">
        <v>25</v>
      </c>
      <c r="S37" s="27" t="s">
        <v>123</v>
      </c>
      <c r="T37" s="37">
        <v>4639.2000000000007</v>
      </c>
    </row>
    <row r="38" spans="1:20" ht="12.75">
      <c r="A38" s="31" t="s">
        <v>20</v>
      </c>
      <c r="B38" s="26" t="s">
        <v>20</v>
      </c>
      <c r="C38" s="26" t="s">
        <v>124</v>
      </c>
      <c r="D38" s="35" t="s">
        <v>125</v>
      </c>
      <c r="E38" s="33">
        <v>0</v>
      </c>
      <c r="F38" s="33">
        <v>0</v>
      </c>
      <c r="G38" s="33">
        <v>0</v>
      </c>
      <c r="H38" s="33">
        <v>1929.6000000000001</v>
      </c>
      <c r="I38" s="33">
        <v>137.79999999999998</v>
      </c>
      <c r="J38" s="33">
        <v>0</v>
      </c>
      <c r="K38" s="33">
        <v>100.8</v>
      </c>
      <c r="L38" s="33">
        <v>0</v>
      </c>
      <c r="M38" s="33">
        <v>0</v>
      </c>
      <c r="N38" s="33">
        <v>0</v>
      </c>
      <c r="O38" s="33">
        <v>0</v>
      </c>
      <c r="P38" s="33">
        <v>825.6</v>
      </c>
      <c r="Q38" s="27" t="s">
        <v>24</v>
      </c>
      <c r="R38" s="27" t="s">
        <v>25</v>
      </c>
      <c r="S38" s="27" t="s">
        <v>126</v>
      </c>
      <c r="T38" s="37">
        <v>2993.8</v>
      </c>
    </row>
    <row r="39" spans="1:20" ht="12.75">
      <c r="A39" s="31" t="s">
        <v>20</v>
      </c>
      <c r="B39" s="26" t="s">
        <v>20</v>
      </c>
      <c r="C39" s="26" t="s">
        <v>127</v>
      </c>
      <c r="D39" s="35" t="s">
        <v>128</v>
      </c>
      <c r="E39" s="33">
        <v>0</v>
      </c>
      <c r="F39" s="33">
        <v>0</v>
      </c>
      <c r="G39" s="33">
        <v>0</v>
      </c>
      <c r="H39" s="33">
        <v>3722.4</v>
      </c>
      <c r="I39" s="33">
        <v>116.6</v>
      </c>
      <c r="J39" s="33">
        <v>0</v>
      </c>
      <c r="K39" s="33">
        <v>417.6</v>
      </c>
      <c r="L39" s="33">
        <v>0</v>
      </c>
      <c r="M39" s="33">
        <v>0</v>
      </c>
      <c r="N39" s="33">
        <v>0</v>
      </c>
      <c r="O39" s="33">
        <v>0</v>
      </c>
      <c r="P39" s="33">
        <v>1062.4000000000001</v>
      </c>
      <c r="Q39" s="27" t="s">
        <v>24</v>
      </c>
      <c r="R39" s="27" t="s">
        <v>25</v>
      </c>
      <c r="S39" s="27" t="s">
        <v>129</v>
      </c>
      <c r="T39" s="37">
        <v>5319</v>
      </c>
    </row>
    <row r="40" spans="1:20" ht="12.75">
      <c r="A40" s="31" t="s">
        <v>20</v>
      </c>
      <c r="B40" s="26" t="s">
        <v>20</v>
      </c>
      <c r="C40" s="26" t="s">
        <v>130</v>
      </c>
      <c r="D40" s="35" t="s">
        <v>131</v>
      </c>
      <c r="E40" s="33">
        <v>0</v>
      </c>
      <c r="F40" s="33">
        <v>0</v>
      </c>
      <c r="G40" s="33">
        <v>0</v>
      </c>
      <c r="H40" s="33">
        <v>3650.4</v>
      </c>
      <c r="I40" s="33">
        <v>381.59999999999997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27" t="s">
        <v>24</v>
      </c>
      <c r="R40" s="27" t="s">
        <v>25</v>
      </c>
      <c r="S40" s="27" t="s">
        <v>132</v>
      </c>
      <c r="T40" s="37">
        <v>4032</v>
      </c>
    </row>
    <row r="41" spans="1:20" ht="12.75">
      <c r="A41" s="31" t="s">
        <v>20</v>
      </c>
      <c r="B41" s="26" t="s">
        <v>20</v>
      </c>
      <c r="C41" s="26" t="s">
        <v>133</v>
      </c>
      <c r="D41" s="35" t="s">
        <v>134</v>
      </c>
      <c r="E41" s="33">
        <v>0</v>
      </c>
      <c r="F41" s="33">
        <v>0</v>
      </c>
      <c r="G41" s="33">
        <v>0</v>
      </c>
      <c r="H41" s="33">
        <v>1425.6000000000001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27" t="s">
        <v>24</v>
      </c>
      <c r="R41" s="27" t="s">
        <v>25</v>
      </c>
      <c r="S41" s="27" t="s">
        <v>135</v>
      </c>
      <c r="T41" s="37">
        <v>1425.6000000000001</v>
      </c>
    </row>
    <row r="42" spans="1:20" ht="12.75">
      <c r="A42" s="31" t="s">
        <v>20</v>
      </c>
      <c r="B42" s="26" t="s">
        <v>20</v>
      </c>
      <c r="C42" s="26" t="s">
        <v>136</v>
      </c>
      <c r="D42" s="35" t="s">
        <v>137</v>
      </c>
      <c r="E42" s="33">
        <v>0</v>
      </c>
      <c r="F42" s="33">
        <v>0</v>
      </c>
      <c r="G42" s="33">
        <v>0</v>
      </c>
      <c r="H42" s="33">
        <v>1749.6000000000001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27" t="s">
        <v>24</v>
      </c>
      <c r="R42" s="27" t="s">
        <v>25</v>
      </c>
      <c r="S42" s="27" t="s">
        <v>138</v>
      </c>
      <c r="T42" s="37">
        <v>1749.6000000000001</v>
      </c>
    </row>
    <row r="43" spans="1:20" ht="12.75">
      <c r="A43" s="31" t="s">
        <v>20</v>
      </c>
      <c r="B43" s="26" t="s">
        <v>20</v>
      </c>
      <c r="C43" s="26" t="s">
        <v>21</v>
      </c>
      <c r="D43" s="35" t="s">
        <v>22</v>
      </c>
      <c r="E43" s="33">
        <v>0</v>
      </c>
      <c r="F43" s="33">
        <v>0</v>
      </c>
      <c r="G43" s="33">
        <v>0</v>
      </c>
      <c r="H43" s="33">
        <v>3038.4</v>
      </c>
      <c r="I43" s="33">
        <v>159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v>0</v>
      </c>
      <c r="Q43" s="27" t="s">
        <v>24</v>
      </c>
      <c r="R43" s="27" t="s">
        <v>25</v>
      </c>
      <c r="S43" s="27" t="s">
        <v>26</v>
      </c>
      <c r="T43" s="37">
        <v>3197.4</v>
      </c>
    </row>
    <row r="44" spans="1:20" ht="12.75">
      <c r="A44" s="31" t="s">
        <v>20</v>
      </c>
      <c r="B44" s="26" t="s">
        <v>20</v>
      </c>
      <c r="C44" s="26" t="s">
        <v>139</v>
      </c>
      <c r="D44" s="35" t="s">
        <v>140</v>
      </c>
      <c r="E44" s="33">
        <v>0</v>
      </c>
      <c r="F44" s="33">
        <v>0</v>
      </c>
      <c r="G44" s="33">
        <v>0</v>
      </c>
      <c r="H44" s="33">
        <v>2311.2000000000003</v>
      </c>
      <c r="I44" s="33">
        <v>180.2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0</v>
      </c>
      <c r="P44" s="33">
        <v>883.2</v>
      </c>
      <c r="Q44" s="27" t="s">
        <v>24</v>
      </c>
      <c r="R44" s="27" t="s">
        <v>25</v>
      </c>
      <c r="S44" s="27" t="s">
        <v>141</v>
      </c>
      <c r="T44" s="37">
        <v>3374.6000000000004</v>
      </c>
    </row>
    <row r="45" spans="1:20" ht="12.75">
      <c r="A45" s="31" t="s">
        <v>20</v>
      </c>
      <c r="B45" s="26" t="s">
        <v>20</v>
      </c>
      <c r="C45" s="26" t="s">
        <v>142</v>
      </c>
      <c r="D45" s="35" t="s">
        <v>143</v>
      </c>
      <c r="E45" s="33">
        <v>0</v>
      </c>
      <c r="F45" s="33">
        <v>0</v>
      </c>
      <c r="G45" s="33">
        <v>0</v>
      </c>
      <c r="H45" s="33">
        <v>3988.8</v>
      </c>
      <c r="I45" s="33">
        <v>233.2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27" t="s">
        <v>24</v>
      </c>
      <c r="R45" s="27" t="s">
        <v>25</v>
      </c>
      <c r="S45" s="27" t="s">
        <v>144</v>
      </c>
      <c r="T45" s="37">
        <v>4222</v>
      </c>
    </row>
    <row r="46" spans="1:20" ht="12.75">
      <c r="A46" s="31" t="s">
        <v>20</v>
      </c>
      <c r="B46" s="26" t="s">
        <v>20</v>
      </c>
      <c r="C46" s="26" t="s">
        <v>145</v>
      </c>
      <c r="D46" s="35" t="s">
        <v>146</v>
      </c>
      <c r="E46" s="33">
        <v>0</v>
      </c>
      <c r="F46" s="33">
        <v>0</v>
      </c>
      <c r="G46" s="33">
        <v>0</v>
      </c>
      <c r="H46" s="33">
        <v>6105.6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3">
        <v>0</v>
      </c>
      <c r="O46" s="33">
        <v>0</v>
      </c>
      <c r="P46" s="33">
        <v>0</v>
      </c>
      <c r="Q46" s="27" t="s">
        <v>24</v>
      </c>
      <c r="R46" s="27" t="s">
        <v>25</v>
      </c>
      <c r="S46" s="27" t="s">
        <v>147</v>
      </c>
      <c r="T46" s="37">
        <v>6105.6</v>
      </c>
    </row>
    <row r="47" spans="1:20" ht="12.75">
      <c r="A47" s="31" t="s">
        <v>20</v>
      </c>
      <c r="B47" s="26" t="s">
        <v>20</v>
      </c>
      <c r="C47" s="26" t="s">
        <v>148</v>
      </c>
      <c r="D47" s="35" t="s">
        <v>149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6451.2000000000007</v>
      </c>
      <c r="N47" s="33">
        <v>0</v>
      </c>
      <c r="O47" s="33">
        <v>0</v>
      </c>
      <c r="P47" s="33">
        <v>0</v>
      </c>
      <c r="Q47" s="27" t="s">
        <v>24</v>
      </c>
      <c r="R47" s="27" t="s">
        <v>25</v>
      </c>
      <c r="S47" s="27" t="s">
        <v>150</v>
      </c>
      <c r="T47" s="37">
        <v>6451.2000000000007</v>
      </c>
    </row>
    <row r="48" spans="1:20" ht="12.75">
      <c r="A48" s="31" t="s">
        <v>20</v>
      </c>
      <c r="B48" s="26" t="s">
        <v>151</v>
      </c>
      <c r="C48" s="26" t="s">
        <v>152</v>
      </c>
      <c r="D48" s="35" t="s">
        <v>153</v>
      </c>
      <c r="E48" s="33">
        <v>0</v>
      </c>
      <c r="F48" s="33">
        <v>0</v>
      </c>
      <c r="G48" s="33">
        <v>0</v>
      </c>
      <c r="H48" s="33">
        <v>2448</v>
      </c>
      <c r="I48" s="33">
        <v>0</v>
      </c>
      <c r="J48" s="33">
        <v>0</v>
      </c>
      <c r="K48" s="33">
        <v>972</v>
      </c>
      <c r="L48" s="33">
        <v>0</v>
      </c>
      <c r="M48" s="33">
        <v>0</v>
      </c>
      <c r="N48" s="33">
        <v>0</v>
      </c>
      <c r="O48" s="33">
        <v>0</v>
      </c>
      <c r="P48" s="33">
        <v>121.60000000000001</v>
      </c>
      <c r="Q48" s="27" t="s">
        <v>24</v>
      </c>
      <c r="R48" s="27" t="s">
        <v>154</v>
      </c>
      <c r="S48" s="27" t="s">
        <v>155</v>
      </c>
      <c r="T48" s="37">
        <v>3541.6</v>
      </c>
    </row>
    <row r="49" spans="1:20" ht="12.75">
      <c r="A49" s="31" t="s">
        <v>20</v>
      </c>
      <c r="B49" s="26" t="s">
        <v>151</v>
      </c>
      <c r="C49" s="26" t="s">
        <v>156</v>
      </c>
      <c r="D49" s="35" t="s">
        <v>157</v>
      </c>
      <c r="E49" s="33">
        <v>0</v>
      </c>
      <c r="F49" s="33">
        <v>0</v>
      </c>
      <c r="G49" s="33">
        <v>0</v>
      </c>
      <c r="H49" s="33">
        <v>561.6</v>
      </c>
      <c r="I49" s="33">
        <v>0</v>
      </c>
      <c r="J49" s="33">
        <v>0</v>
      </c>
      <c r="K49" s="33">
        <v>338.40000000000003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27" t="s">
        <v>24</v>
      </c>
      <c r="R49" s="27" t="s">
        <v>25</v>
      </c>
      <c r="S49" s="27" t="s">
        <v>158</v>
      </c>
      <c r="T49" s="37">
        <v>900</v>
      </c>
    </row>
    <row r="50" spans="1:20" ht="12.75">
      <c r="A50" s="31" t="s">
        <v>20</v>
      </c>
      <c r="B50" s="26" t="s">
        <v>27</v>
      </c>
      <c r="C50" s="26" t="s">
        <v>159</v>
      </c>
      <c r="D50" s="35" t="s">
        <v>160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1828.8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27" t="s">
        <v>24</v>
      </c>
      <c r="R50" s="27" t="s">
        <v>25</v>
      </c>
      <c r="S50" s="27" t="s">
        <v>161</v>
      </c>
      <c r="T50" s="37">
        <v>1828.8</v>
      </c>
    </row>
    <row r="51" spans="1:20" ht="12.75">
      <c r="A51" s="31" t="s">
        <v>20</v>
      </c>
      <c r="B51" s="26" t="s">
        <v>27</v>
      </c>
      <c r="C51" s="26" t="s">
        <v>28</v>
      </c>
      <c r="D51" s="35" t="s">
        <v>29</v>
      </c>
      <c r="E51" s="33">
        <v>0</v>
      </c>
      <c r="F51" s="33">
        <v>0</v>
      </c>
      <c r="G51" s="33">
        <v>0</v>
      </c>
      <c r="H51" s="33">
        <v>1476</v>
      </c>
      <c r="I51" s="33">
        <v>106</v>
      </c>
      <c r="J51" s="33">
        <v>0</v>
      </c>
      <c r="K51" s="33">
        <v>554.4</v>
      </c>
      <c r="L51" s="33">
        <v>0</v>
      </c>
      <c r="M51" s="33">
        <v>0</v>
      </c>
      <c r="N51" s="33">
        <v>0</v>
      </c>
      <c r="O51" s="33">
        <v>0</v>
      </c>
      <c r="P51" s="33">
        <v>12.8</v>
      </c>
      <c r="Q51" s="27" t="s">
        <v>24</v>
      </c>
      <c r="R51" s="27" t="s">
        <v>25</v>
      </c>
      <c r="S51" s="27" t="s">
        <v>30</v>
      </c>
      <c r="T51" s="37">
        <v>2149.2000000000003</v>
      </c>
    </row>
    <row r="52" spans="1:20" ht="12.75">
      <c r="A52" s="31" t="s">
        <v>20</v>
      </c>
      <c r="B52" s="26" t="s">
        <v>162</v>
      </c>
      <c r="C52" s="26" t="s">
        <v>163</v>
      </c>
      <c r="D52" s="35" t="s">
        <v>164</v>
      </c>
      <c r="E52" s="33">
        <v>0</v>
      </c>
      <c r="F52" s="33">
        <v>0</v>
      </c>
      <c r="G52" s="33">
        <v>0</v>
      </c>
      <c r="H52" s="33">
        <v>1000.8000000000001</v>
      </c>
      <c r="I52" s="33">
        <v>0</v>
      </c>
      <c r="J52" s="33">
        <v>0</v>
      </c>
      <c r="K52" s="33">
        <v>669.6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27" t="s">
        <v>24</v>
      </c>
      <c r="R52" s="27" t="s">
        <v>25</v>
      </c>
      <c r="S52" s="27" t="s">
        <v>165</v>
      </c>
      <c r="T52" s="37">
        <v>1670.4</v>
      </c>
    </row>
    <row r="53" spans="1:20" ht="12.75">
      <c r="A53" s="31" t="s">
        <v>20</v>
      </c>
      <c r="B53" s="26" t="s">
        <v>162</v>
      </c>
      <c r="C53" s="26" t="s">
        <v>166</v>
      </c>
      <c r="D53" s="35" t="s">
        <v>167</v>
      </c>
      <c r="E53" s="33">
        <v>0</v>
      </c>
      <c r="F53" s="33">
        <v>0</v>
      </c>
      <c r="G53" s="33">
        <v>0</v>
      </c>
      <c r="H53" s="33">
        <v>2152.8000000000002</v>
      </c>
      <c r="I53" s="33">
        <v>0</v>
      </c>
      <c r="J53" s="33">
        <v>0</v>
      </c>
      <c r="K53" s="33">
        <v>1022.4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27" t="s">
        <v>24</v>
      </c>
      <c r="R53" s="27" t="s">
        <v>25</v>
      </c>
      <c r="S53" s="27" t="s">
        <v>168</v>
      </c>
      <c r="T53" s="37">
        <v>3175.2000000000003</v>
      </c>
    </row>
    <row r="54" spans="1:20" ht="12.75">
      <c r="A54" s="31" t="s">
        <v>20</v>
      </c>
      <c r="B54" s="26" t="s">
        <v>169</v>
      </c>
      <c r="C54" s="26" t="s">
        <v>170</v>
      </c>
      <c r="D54" s="35" t="s">
        <v>171</v>
      </c>
      <c r="E54" s="33">
        <v>0</v>
      </c>
      <c r="F54" s="33">
        <v>0</v>
      </c>
      <c r="G54" s="33">
        <v>0</v>
      </c>
      <c r="H54" s="33">
        <v>2318.4</v>
      </c>
      <c r="I54" s="33">
        <v>0</v>
      </c>
      <c r="J54" s="33">
        <v>0</v>
      </c>
      <c r="K54" s="33">
        <v>2577.6</v>
      </c>
      <c r="L54" s="33">
        <v>0</v>
      </c>
      <c r="M54" s="33">
        <v>0</v>
      </c>
      <c r="N54" s="33">
        <v>0</v>
      </c>
      <c r="O54" s="33">
        <v>0</v>
      </c>
      <c r="P54" s="33">
        <v>224</v>
      </c>
      <c r="Q54" s="27" t="s">
        <v>24</v>
      </c>
      <c r="R54" s="27" t="s">
        <v>34</v>
      </c>
      <c r="S54" s="27" t="s">
        <v>172</v>
      </c>
      <c r="T54" s="37">
        <v>5120</v>
      </c>
    </row>
    <row r="55" spans="1:20" ht="12.75">
      <c r="A55" s="31" t="s">
        <v>20</v>
      </c>
      <c r="B55" s="26" t="s">
        <v>173</v>
      </c>
      <c r="C55" s="26" t="s">
        <v>174</v>
      </c>
      <c r="D55" s="35" t="s">
        <v>175</v>
      </c>
      <c r="E55" s="33">
        <v>0</v>
      </c>
      <c r="F55" s="33">
        <v>0</v>
      </c>
      <c r="G55" s="33">
        <v>0</v>
      </c>
      <c r="H55" s="33">
        <v>648</v>
      </c>
      <c r="I55" s="33">
        <v>0</v>
      </c>
      <c r="J55" s="33">
        <v>0</v>
      </c>
      <c r="K55" s="33">
        <v>626.4</v>
      </c>
      <c r="L55" s="33">
        <v>0</v>
      </c>
      <c r="M55" s="33">
        <v>0</v>
      </c>
      <c r="N55" s="33">
        <v>0</v>
      </c>
      <c r="O55" s="33">
        <v>0</v>
      </c>
      <c r="P55" s="33">
        <v>76.800000000000011</v>
      </c>
      <c r="Q55" s="27" t="s">
        <v>24</v>
      </c>
      <c r="R55" s="27" t="s">
        <v>25</v>
      </c>
      <c r="S55" s="27" t="s">
        <v>176</v>
      </c>
      <c r="T55" s="37">
        <v>1351.2</v>
      </c>
    </row>
    <row r="56" spans="1:20" ht="12.75">
      <c r="A56" s="31" t="s">
        <v>20</v>
      </c>
      <c r="B56" s="26" t="s">
        <v>31</v>
      </c>
      <c r="C56" s="26" t="s">
        <v>177</v>
      </c>
      <c r="D56" s="35" t="s">
        <v>178</v>
      </c>
      <c r="E56" s="33">
        <v>0</v>
      </c>
      <c r="F56" s="33">
        <v>0</v>
      </c>
      <c r="G56" s="33">
        <v>0</v>
      </c>
      <c r="H56" s="33">
        <v>381.6</v>
      </c>
      <c r="I56" s="33">
        <v>0</v>
      </c>
      <c r="J56" s="33">
        <v>0</v>
      </c>
      <c r="K56" s="33">
        <v>1101.6000000000001</v>
      </c>
      <c r="L56" s="33">
        <v>0</v>
      </c>
      <c r="M56" s="33">
        <v>0</v>
      </c>
      <c r="N56" s="33">
        <v>0</v>
      </c>
      <c r="O56" s="33">
        <v>0</v>
      </c>
      <c r="P56" s="33">
        <v>294.40000000000003</v>
      </c>
      <c r="Q56" s="27" t="s">
        <v>24</v>
      </c>
      <c r="R56" s="27" t="s">
        <v>34</v>
      </c>
      <c r="S56" s="27" t="s">
        <v>179</v>
      </c>
      <c r="T56" s="37">
        <v>1777.6000000000004</v>
      </c>
    </row>
    <row r="57" spans="1:20" ht="12.75">
      <c r="A57" s="31" t="s">
        <v>20</v>
      </c>
      <c r="B57" s="26" t="s">
        <v>31</v>
      </c>
      <c r="C57" s="26" t="s">
        <v>32</v>
      </c>
      <c r="D57" s="35" t="s">
        <v>33</v>
      </c>
      <c r="E57" s="33">
        <v>0</v>
      </c>
      <c r="F57" s="33">
        <v>0</v>
      </c>
      <c r="G57" s="33">
        <v>0</v>
      </c>
      <c r="H57" s="33">
        <v>2685.6</v>
      </c>
      <c r="I57" s="33">
        <v>296.8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27" t="s">
        <v>24</v>
      </c>
      <c r="R57" s="27" t="s">
        <v>34</v>
      </c>
      <c r="S57" s="27" t="s">
        <v>35</v>
      </c>
      <c r="T57" s="37">
        <v>2982.4</v>
      </c>
    </row>
    <row r="58" spans="1:20" ht="12.75">
      <c r="A58" s="31" t="s">
        <v>20</v>
      </c>
      <c r="B58" s="26" t="s">
        <v>31</v>
      </c>
      <c r="C58" s="26" t="s">
        <v>180</v>
      </c>
      <c r="D58" s="35" t="s">
        <v>181</v>
      </c>
      <c r="E58" s="33">
        <v>0</v>
      </c>
      <c r="F58" s="33">
        <v>0</v>
      </c>
      <c r="G58" s="33">
        <v>0</v>
      </c>
      <c r="H58" s="33">
        <v>518.4</v>
      </c>
      <c r="I58" s="33">
        <v>0</v>
      </c>
      <c r="J58" s="33">
        <v>0</v>
      </c>
      <c r="K58" s="33">
        <v>676.80000000000007</v>
      </c>
      <c r="L58" s="33">
        <v>0</v>
      </c>
      <c r="M58" s="33">
        <v>0</v>
      </c>
      <c r="N58" s="33">
        <v>0</v>
      </c>
      <c r="O58" s="33">
        <v>0</v>
      </c>
      <c r="P58" s="33">
        <v>268.8</v>
      </c>
      <c r="Q58" s="27" t="s">
        <v>24</v>
      </c>
      <c r="R58" s="27" t="s">
        <v>34</v>
      </c>
      <c r="S58" s="27" t="s">
        <v>182</v>
      </c>
      <c r="T58" s="37">
        <v>1464</v>
      </c>
    </row>
    <row r="59" spans="1:20" ht="12.75">
      <c r="A59" s="31" t="s">
        <v>20</v>
      </c>
      <c r="B59" s="26" t="s">
        <v>183</v>
      </c>
      <c r="C59" s="26" t="s">
        <v>184</v>
      </c>
      <c r="D59" s="35" t="s">
        <v>185</v>
      </c>
      <c r="E59" s="33">
        <v>0</v>
      </c>
      <c r="F59" s="33">
        <v>0</v>
      </c>
      <c r="G59" s="33">
        <v>0</v>
      </c>
      <c r="H59" s="33">
        <v>1692</v>
      </c>
      <c r="I59" s="33">
        <v>0</v>
      </c>
      <c r="J59" s="33">
        <v>0</v>
      </c>
      <c r="K59" s="33">
        <v>3153.6</v>
      </c>
      <c r="L59" s="33">
        <v>0</v>
      </c>
      <c r="M59" s="33">
        <v>0</v>
      </c>
      <c r="N59" s="33">
        <v>0</v>
      </c>
      <c r="O59" s="33">
        <v>0</v>
      </c>
      <c r="P59" s="33">
        <v>192</v>
      </c>
      <c r="Q59" s="27" t="s">
        <v>24</v>
      </c>
      <c r="R59" s="27" t="s">
        <v>34</v>
      </c>
      <c r="S59" s="27" t="s">
        <v>186</v>
      </c>
      <c r="T59" s="37">
        <v>5037.6000000000004</v>
      </c>
    </row>
    <row r="60" spans="1:20" ht="12.75">
      <c r="A60" s="31" t="s">
        <v>20</v>
      </c>
      <c r="B60" s="26" t="s">
        <v>183</v>
      </c>
      <c r="C60" s="26" t="s">
        <v>187</v>
      </c>
      <c r="D60" s="35" t="s">
        <v>188</v>
      </c>
      <c r="E60" s="33">
        <v>0</v>
      </c>
      <c r="F60" s="33">
        <v>0</v>
      </c>
      <c r="G60" s="33">
        <v>0</v>
      </c>
      <c r="H60" s="33">
        <v>1634.4</v>
      </c>
      <c r="I60" s="33">
        <v>127.19999999999999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33">
        <v>0</v>
      </c>
      <c r="P60" s="33">
        <v>0</v>
      </c>
      <c r="Q60" s="27" t="s">
        <v>24</v>
      </c>
      <c r="R60" s="27" t="s">
        <v>34</v>
      </c>
      <c r="S60" s="27" t="s">
        <v>189</v>
      </c>
      <c r="T60" s="37">
        <v>1761.6000000000001</v>
      </c>
    </row>
    <row r="61" spans="1:20" ht="12.75">
      <c r="A61" s="31" t="s">
        <v>20</v>
      </c>
      <c r="B61" s="26" t="s">
        <v>190</v>
      </c>
      <c r="C61" s="26" t="s">
        <v>191</v>
      </c>
      <c r="D61" s="35" t="s">
        <v>192</v>
      </c>
      <c r="E61" s="33">
        <v>0</v>
      </c>
      <c r="F61" s="33">
        <v>0</v>
      </c>
      <c r="G61" s="33">
        <v>0</v>
      </c>
      <c r="H61" s="33">
        <v>1332</v>
      </c>
      <c r="I61" s="33">
        <v>0</v>
      </c>
      <c r="J61" s="33">
        <v>0</v>
      </c>
      <c r="K61" s="33">
        <v>1137.6000000000001</v>
      </c>
      <c r="L61" s="33">
        <v>0</v>
      </c>
      <c r="M61" s="33">
        <v>0</v>
      </c>
      <c r="N61" s="33">
        <v>0</v>
      </c>
      <c r="O61" s="33">
        <v>0</v>
      </c>
      <c r="P61" s="33">
        <v>121.60000000000001</v>
      </c>
      <c r="Q61" s="27" t="s">
        <v>24</v>
      </c>
      <c r="R61" s="27" t="s">
        <v>25</v>
      </c>
      <c r="S61" s="27" t="s">
        <v>193</v>
      </c>
      <c r="T61" s="37">
        <v>2591.2000000000003</v>
      </c>
    </row>
    <row r="62" spans="1:20" ht="12.75">
      <c r="A62" s="31" t="s">
        <v>20</v>
      </c>
      <c r="B62" s="26" t="s">
        <v>190</v>
      </c>
      <c r="C62" s="26" t="s">
        <v>194</v>
      </c>
      <c r="D62" s="35" t="s">
        <v>195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1625.6000000000001</v>
      </c>
      <c r="P62" s="33">
        <v>0</v>
      </c>
      <c r="Q62" s="27" t="s">
        <v>24</v>
      </c>
      <c r="R62" s="27" t="s">
        <v>25</v>
      </c>
      <c r="S62" s="27" t="s">
        <v>196</v>
      </c>
      <c r="T62" s="37">
        <v>1625.6000000000001</v>
      </c>
    </row>
    <row r="63" spans="1:20" ht="12.75">
      <c r="A63" s="31" t="s">
        <v>20</v>
      </c>
      <c r="B63" s="26" t="s">
        <v>197</v>
      </c>
      <c r="C63" s="26" t="s">
        <v>198</v>
      </c>
      <c r="D63" s="35" t="s">
        <v>199</v>
      </c>
      <c r="E63" s="33">
        <v>0</v>
      </c>
      <c r="F63" s="33">
        <v>0</v>
      </c>
      <c r="G63" s="33">
        <v>0</v>
      </c>
      <c r="H63" s="33">
        <v>1886.4</v>
      </c>
      <c r="I63" s="33">
        <v>0</v>
      </c>
      <c r="J63" s="33">
        <v>0</v>
      </c>
      <c r="K63" s="33">
        <v>2959.2000000000003</v>
      </c>
      <c r="L63" s="33">
        <v>0</v>
      </c>
      <c r="M63" s="33">
        <v>0</v>
      </c>
      <c r="N63" s="33">
        <v>0</v>
      </c>
      <c r="O63" s="33">
        <v>0</v>
      </c>
      <c r="P63" s="33">
        <v>569.6</v>
      </c>
      <c r="Q63" s="27" t="s">
        <v>24</v>
      </c>
      <c r="R63" s="27" t="s">
        <v>25</v>
      </c>
      <c r="S63" s="27" t="s">
        <v>200</v>
      </c>
      <c r="T63" s="37">
        <v>5415.2000000000007</v>
      </c>
    </row>
    <row r="64" spans="1:20" ht="12.75">
      <c r="A64" s="31" t="s">
        <v>20</v>
      </c>
      <c r="B64" s="26" t="s">
        <v>197</v>
      </c>
      <c r="C64" s="26" t="s">
        <v>201</v>
      </c>
      <c r="D64" s="35" t="s">
        <v>202</v>
      </c>
      <c r="E64" s="33">
        <v>107</v>
      </c>
      <c r="F64" s="33">
        <v>21.2</v>
      </c>
      <c r="G64" s="33">
        <v>0</v>
      </c>
      <c r="H64" s="33">
        <v>28.8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332.8</v>
      </c>
      <c r="Q64" s="27" t="s">
        <v>24</v>
      </c>
      <c r="R64" s="27" t="s">
        <v>25</v>
      </c>
      <c r="S64" s="27" t="s">
        <v>203</v>
      </c>
      <c r="T64" s="37">
        <v>489.8</v>
      </c>
    </row>
    <row r="65" spans="1:20" ht="12.75">
      <c r="A65" s="31" t="s">
        <v>20</v>
      </c>
      <c r="B65" s="26" t="s">
        <v>197</v>
      </c>
      <c r="C65" s="26" t="s">
        <v>204</v>
      </c>
      <c r="D65" s="35" t="s">
        <v>205</v>
      </c>
      <c r="E65" s="33">
        <v>0</v>
      </c>
      <c r="F65" s="33">
        <v>0</v>
      </c>
      <c r="G65" s="33">
        <v>0</v>
      </c>
      <c r="H65" s="33">
        <v>2894.4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>
        <v>0</v>
      </c>
      <c r="Q65" s="27" t="s">
        <v>24</v>
      </c>
      <c r="R65" s="27" t="s">
        <v>25</v>
      </c>
      <c r="S65" s="27" t="s">
        <v>206</v>
      </c>
      <c r="T65" s="37">
        <v>2894.4</v>
      </c>
    </row>
    <row r="66" spans="1:20" ht="12.75">
      <c r="A66" s="31" t="s">
        <v>20</v>
      </c>
      <c r="B66" s="26" t="s">
        <v>207</v>
      </c>
      <c r="C66" s="26" t="s">
        <v>208</v>
      </c>
      <c r="D66" s="35" t="s">
        <v>209</v>
      </c>
      <c r="E66" s="33">
        <v>0</v>
      </c>
      <c r="F66" s="33">
        <v>0</v>
      </c>
      <c r="G66" s="33">
        <v>0</v>
      </c>
      <c r="H66" s="33">
        <v>1274.4000000000001</v>
      </c>
      <c r="I66" s="33">
        <v>0</v>
      </c>
      <c r="J66" s="33">
        <v>0</v>
      </c>
      <c r="K66" s="33">
        <v>712.80000000000007</v>
      </c>
      <c r="L66" s="33">
        <v>0</v>
      </c>
      <c r="M66" s="33">
        <v>0</v>
      </c>
      <c r="N66" s="33">
        <v>0</v>
      </c>
      <c r="O66" s="33">
        <v>0</v>
      </c>
      <c r="P66" s="33">
        <v>0</v>
      </c>
      <c r="Q66" s="27" t="s">
        <v>24</v>
      </c>
      <c r="R66" s="27" t="s">
        <v>25</v>
      </c>
      <c r="S66" s="27" t="s">
        <v>210</v>
      </c>
      <c r="T66" s="37">
        <v>1987.2000000000003</v>
      </c>
    </row>
    <row r="67" spans="1:20" ht="12.75">
      <c r="A67" s="31" t="s">
        <v>20</v>
      </c>
      <c r="B67" s="26" t="s">
        <v>211</v>
      </c>
      <c r="C67" s="26" t="s">
        <v>212</v>
      </c>
      <c r="D67" s="35" t="s">
        <v>213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1368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27" t="s">
        <v>24</v>
      </c>
      <c r="R67" s="27" t="s">
        <v>40</v>
      </c>
      <c r="S67" s="27" t="s">
        <v>214</v>
      </c>
      <c r="T67" s="37">
        <v>1368</v>
      </c>
    </row>
    <row r="68" spans="1:20" ht="12.75">
      <c r="A68" s="31" t="s">
        <v>20</v>
      </c>
      <c r="B68" s="26" t="s">
        <v>215</v>
      </c>
      <c r="C68" s="26" t="s">
        <v>36</v>
      </c>
      <c r="D68" s="35" t="s">
        <v>216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1612.8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27" t="s">
        <v>24</v>
      </c>
      <c r="R68" s="27" t="s">
        <v>217</v>
      </c>
      <c r="S68" s="27" t="s">
        <v>218</v>
      </c>
      <c r="T68" s="37">
        <v>1612.8</v>
      </c>
    </row>
    <row r="69" spans="1:20" ht="12.75">
      <c r="A69" s="31" t="s">
        <v>20</v>
      </c>
      <c r="B69" s="26" t="s">
        <v>215</v>
      </c>
      <c r="C69" s="26" t="s">
        <v>219</v>
      </c>
      <c r="D69" s="35" t="s">
        <v>220</v>
      </c>
      <c r="E69" s="33">
        <v>0</v>
      </c>
      <c r="F69" s="33">
        <v>0</v>
      </c>
      <c r="G69" s="33">
        <v>0</v>
      </c>
      <c r="H69" s="33">
        <v>2930.4</v>
      </c>
      <c r="I69" s="33">
        <v>0</v>
      </c>
      <c r="J69" s="33">
        <v>0</v>
      </c>
      <c r="K69" s="33">
        <v>453.6</v>
      </c>
      <c r="L69" s="33">
        <v>0</v>
      </c>
      <c r="M69" s="33">
        <v>0</v>
      </c>
      <c r="N69" s="33">
        <v>0</v>
      </c>
      <c r="O69" s="33">
        <v>0</v>
      </c>
      <c r="P69" s="33">
        <v>160</v>
      </c>
      <c r="Q69" s="27" t="s">
        <v>24</v>
      </c>
      <c r="R69" s="27" t="s">
        <v>217</v>
      </c>
      <c r="S69" s="27" t="s">
        <v>221</v>
      </c>
      <c r="T69" s="37">
        <v>3544</v>
      </c>
    </row>
    <row r="70" spans="1:20" ht="12.75">
      <c r="A70" s="31" t="s">
        <v>20</v>
      </c>
      <c r="B70" s="26" t="s">
        <v>222</v>
      </c>
      <c r="C70" s="26" t="s">
        <v>223</v>
      </c>
      <c r="D70" s="35" t="s">
        <v>224</v>
      </c>
      <c r="E70" s="33">
        <v>0</v>
      </c>
      <c r="F70" s="33">
        <v>0</v>
      </c>
      <c r="G70" s="33">
        <v>0</v>
      </c>
      <c r="H70" s="33">
        <v>1000.8000000000001</v>
      </c>
      <c r="I70" s="33">
        <v>0</v>
      </c>
      <c r="J70" s="33">
        <v>0</v>
      </c>
      <c r="K70" s="33">
        <v>1195.2</v>
      </c>
      <c r="L70" s="33">
        <v>0</v>
      </c>
      <c r="M70" s="33">
        <v>0</v>
      </c>
      <c r="N70" s="33">
        <v>0</v>
      </c>
      <c r="O70" s="33">
        <v>0</v>
      </c>
      <c r="P70" s="33">
        <v>147.20000000000002</v>
      </c>
      <c r="Q70" s="27" t="s">
        <v>24</v>
      </c>
      <c r="R70" s="27" t="s">
        <v>25</v>
      </c>
      <c r="S70" s="27" t="s">
        <v>225</v>
      </c>
      <c r="T70" s="37">
        <v>2343.1999999999998</v>
      </c>
    </row>
    <row r="71" spans="1:20" ht="12.75">
      <c r="A71" s="31" t="s">
        <v>20</v>
      </c>
      <c r="B71" s="26" t="s">
        <v>222</v>
      </c>
      <c r="C71" s="26" t="s">
        <v>226</v>
      </c>
      <c r="D71" s="35" t="s">
        <v>227</v>
      </c>
      <c r="E71" s="33">
        <v>0</v>
      </c>
      <c r="F71" s="33">
        <v>0</v>
      </c>
      <c r="G71" s="33">
        <v>0</v>
      </c>
      <c r="H71" s="33">
        <v>28.8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499.20000000000005</v>
      </c>
      <c r="Q71" s="27" t="s">
        <v>24</v>
      </c>
      <c r="R71" s="27" t="s">
        <v>25</v>
      </c>
      <c r="S71" s="27" t="s">
        <v>228</v>
      </c>
      <c r="T71" s="37">
        <v>528</v>
      </c>
    </row>
    <row r="72" spans="1:20" ht="12.75">
      <c r="A72" s="31" t="s">
        <v>20</v>
      </c>
      <c r="B72" s="26" t="s">
        <v>222</v>
      </c>
      <c r="C72" s="26" t="s">
        <v>229</v>
      </c>
      <c r="D72" s="35" t="s">
        <v>230</v>
      </c>
      <c r="E72" s="33">
        <v>0</v>
      </c>
      <c r="F72" s="33">
        <v>0</v>
      </c>
      <c r="G72" s="33">
        <v>0</v>
      </c>
      <c r="H72" s="33">
        <v>1051.2</v>
      </c>
      <c r="I72" s="33">
        <v>116.6</v>
      </c>
      <c r="J72" s="33">
        <v>0</v>
      </c>
      <c r="K72" s="33">
        <v>0</v>
      </c>
      <c r="L72" s="33">
        <v>0</v>
      </c>
      <c r="M72" s="33">
        <v>0</v>
      </c>
      <c r="N72" s="33">
        <v>0</v>
      </c>
      <c r="O72" s="33">
        <v>0</v>
      </c>
      <c r="P72" s="33">
        <v>0</v>
      </c>
      <c r="Q72" s="27" t="s">
        <v>24</v>
      </c>
      <c r="R72" s="27" t="s">
        <v>25</v>
      </c>
      <c r="S72" s="27" t="s">
        <v>231</v>
      </c>
      <c r="T72" s="37">
        <v>1167.8</v>
      </c>
    </row>
    <row r="73" spans="1:20" ht="12.75">
      <c r="A73" s="31" t="s">
        <v>20</v>
      </c>
      <c r="B73" s="26" t="s">
        <v>232</v>
      </c>
      <c r="C73" s="26" t="s">
        <v>233</v>
      </c>
      <c r="D73" s="35" t="s">
        <v>234</v>
      </c>
      <c r="E73" s="33">
        <v>0</v>
      </c>
      <c r="F73" s="33">
        <v>0</v>
      </c>
      <c r="G73" s="33">
        <v>0</v>
      </c>
      <c r="H73" s="33">
        <v>1152</v>
      </c>
      <c r="I73" s="33">
        <v>0</v>
      </c>
      <c r="J73" s="33">
        <v>0</v>
      </c>
      <c r="K73" s="33">
        <v>734.4</v>
      </c>
      <c r="L73" s="33">
        <v>0</v>
      </c>
      <c r="M73" s="33">
        <v>0</v>
      </c>
      <c r="N73" s="33">
        <v>0</v>
      </c>
      <c r="O73" s="33">
        <v>0</v>
      </c>
      <c r="P73" s="33">
        <v>441.6</v>
      </c>
      <c r="Q73" s="27" t="s">
        <v>24</v>
      </c>
      <c r="R73" s="27" t="s">
        <v>154</v>
      </c>
      <c r="S73" s="27" t="s">
        <v>235</v>
      </c>
      <c r="T73" s="37">
        <v>2328</v>
      </c>
    </row>
    <row r="74" spans="1:20" ht="12.75">
      <c r="A74" s="31" t="s">
        <v>20</v>
      </c>
      <c r="B74" s="26" t="s">
        <v>232</v>
      </c>
      <c r="C74" s="26" t="s">
        <v>236</v>
      </c>
      <c r="D74" s="35" t="s">
        <v>237</v>
      </c>
      <c r="E74" s="33">
        <v>0</v>
      </c>
      <c r="F74" s="33">
        <v>0</v>
      </c>
      <c r="G74" s="33">
        <v>0</v>
      </c>
      <c r="H74" s="33">
        <v>756</v>
      </c>
      <c r="I74" s="33">
        <v>148.4</v>
      </c>
      <c r="J74" s="33">
        <v>0</v>
      </c>
      <c r="K74" s="33">
        <v>640.80000000000007</v>
      </c>
      <c r="L74" s="33">
        <v>0</v>
      </c>
      <c r="M74" s="33">
        <v>0</v>
      </c>
      <c r="N74" s="33">
        <v>0</v>
      </c>
      <c r="O74" s="33">
        <v>0</v>
      </c>
      <c r="P74" s="33">
        <v>0</v>
      </c>
      <c r="Q74" s="27" t="s">
        <v>24</v>
      </c>
      <c r="R74" s="27" t="s">
        <v>154</v>
      </c>
      <c r="S74" s="27" t="s">
        <v>238</v>
      </c>
      <c r="T74" s="37">
        <v>1545.2</v>
      </c>
    </row>
    <row r="75" spans="1:20" ht="12.75">
      <c r="A75" s="31" t="s">
        <v>20</v>
      </c>
      <c r="B75" s="26" t="s">
        <v>232</v>
      </c>
      <c r="C75" s="26" t="s">
        <v>239</v>
      </c>
      <c r="D75" s="35" t="s">
        <v>240</v>
      </c>
      <c r="E75" s="33">
        <v>0</v>
      </c>
      <c r="F75" s="33">
        <v>0</v>
      </c>
      <c r="G75" s="33">
        <v>0</v>
      </c>
      <c r="H75" s="33">
        <v>4089.6</v>
      </c>
      <c r="I75" s="33">
        <v>169.6</v>
      </c>
      <c r="J75" s="33">
        <v>0</v>
      </c>
      <c r="K75" s="33">
        <v>0</v>
      </c>
      <c r="L75" s="33">
        <v>0</v>
      </c>
      <c r="M75" s="33">
        <v>0</v>
      </c>
      <c r="N75" s="33">
        <v>0</v>
      </c>
      <c r="O75" s="33">
        <v>0</v>
      </c>
      <c r="P75" s="33">
        <v>0</v>
      </c>
      <c r="Q75" s="27" t="s">
        <v>24</v>
      </c>
      <c r="R75" s="27" t="s">
        <v>154</v>
      </c>
      <c r="S75" s="27" t="s">
        <v>241</v>
      </c>
      <c r="T75" s="37">
        <v>4259.2</v>
      </c>
    </row>
    <row r="76" spans="1:20" ht="12.75">
      <c r="A76" s="23"/>
      <c r="C76" s="23"/>
      <c r="Q76" s="22"/>
      <c r="R76" s="22"/>
    </row>
  </sheetData>
  <autoFilter ref="A9:T75"/>
  <customSheetViews>
    <customSheetView guid="{379EC8F8-B7A5-49C4-B2B9-8E094D374694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3">
    <mergeCell ref="A6:T6"/>
    <mergeCell ref="S7:T7"/>
    <mergeCell ref="Q7:R7"/>
  </mergeCells>
  <pageMargins left="0.511811024" right="0.511811024" top="0.78740157499999996" bottom="0.78740157499999996" header="0.31496062000000002" footer="0.31496062000000002"/>
  <pageSetup paperSize="9" scale="28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REP_FNDE 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evandrofranca</cp:lastModifiedBy>
  <dcterms:created xsi:type="dcterms:W3CDTF">2019-03-01T13:03:21Z</dcterms:created>
  <dcterms:modified xsi:type="dcterms:W3CDTF">2019-03-07T13:22:00Z</dcterms:modified>
</cp:coreProperties>
</file>