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5º REP_FNDE ANALÍTICO PARA SITE" sheetId="3" r:id="rId1"/>
  </sheets>
  <definedNames>
    <definedName name="_xlnm._FilterDatabase" localSheetId="0" hidden="1">'5º REP_FNDE ANALÍTICO PARA SITE'!$A$9:$R$29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45745E2E_2986_48C8_B736_CA1958E04058_.wvu.FilterData" localSheetId="0" hidden="1">'5º REP_FNDE ANALÍTICO PARA SITE'!$A$9:$R$29</definedName>
  </definedNames>
  <calcPr calcId="145621"/>
  <customWorkbookViews>
    <customWorkbookView name="Marta" guid="{CD971DD9-E6B1-4F18-B148-DE008C8D205C}" maximized="1" windowWidth="0" windowHeight="0" activeSheetId="0"/>
    <customWorkbookView name="Mauro" guid="{02D1679B-0DB7-4120-A2C2-5DEA97BA4412}" maximized="1" windowWidth="0" windowHeight="0" activeSheetId="0"/>
    <customWorkbookView name="Filtro 1" guid="{45745E2E-2986-48C8-B736-CA1958E04058}" maximized="1" windowWidth="0" windowHeight="0" activeSheetId="0"/>
    <customWorkbookView name="Filtro 2" guid="{F6D839EB-EFE3-4F12-8340-802EFDDECC1E}" maximized="1" windowWidth="0" windowHeight="0" activeSheetId="0"/>
  </customWorkbookViews>
</workbook>
</file>

<file path=xl/calcChain.xml><?xml version="1.0" encoding="utf-8"?>
<calcChain xmlns="http://schemas.openxmlformats.org/spreadsheetml/2006/main">
  <c r="N6" i="3" l="1"/>
  <c r="M6" i="3"/>
  <c r="L6" i="3"/>
  <c r="K6" i="3"/>
  <c r="J6" i="3"/>
  <c r="I6" i="3"/>
  <c r="H6" i="3"/>
  <c r="G6" i="3"/>
  <c r="F6" i="3"/>
  <c r="E6" i="3"/>
  <c r="C8" i="3" l="1"/>
  <c r="R6" i="3" l="1"/>
</calcChain>
</file>

<file path=xl/sharedStrings.xml><?xml version="1.0" encoding="utf-8"?>
<sst xmlns="http://schemas.openxmlformats.org/spreadsheetml/2006/main" count="163" uniqueCount="100">
  <si>
    <t>5º REPASSE FNDE PNAE  - TOCANTINS  2019</t>
  </si>
  <si>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</si>
  <si>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</si>
  <si>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</si>
  <si>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</si>
  <si>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</si>
  <si>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</si>
  <si>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</si>
  <si>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</si>
  <si>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</si>
  <si>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</si>
  <si>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</si>
  <si>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</si>
  <si>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</si>
  <si>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NORMAL</t>
  </si>
  <si>
    <t>EJA PARCIAL</t>
  </si>
  <si>
    <t>BANCO</t>
  </si>
  <si>
    <t>AGENCIA</t>
  </si>
  <si>
    <t>CONTA CORRENTE</t>
  </si>
  <si>
    <t>VALOR TOTAL DO REPASSE (em R$)</t>
  </si>
  <si>
    <t>001</t>
  </si>
  <si>
    <t>Colinas</t>
  </si>
  <si>
    <t>Arapoema</t>
  </si>
  <si>
    <t>A.AP. COL. EST.RUILON DIAS CARNEIRO</t>
  </si>
  <si>
    <t>01133714000130</t>
  </si>
  <si>
    <t>3974</t>
  </si>
  <si>
    <t>2290X</t>
  </si>
  <si>
    <t>A.A. E. EST. ANTONIO DELFINO GUIMARAES</t>
  </si>
  <si>
    <t>01135998000102</t>
  </si>
  <si>
    <t>2287X</t>
  </si>
  <si>
    <t>Bandeirantes do Tocantins</t>
  </si>
  <si>
    <t>A.A. E. E. ARCELINO F. DO NASCIMENTO</t>
  </si>
  <si>
    <t>01181179000193</t>
  </si>
  <si>
    <t>0911</t>
  </si>
  <si>
    <t>46578X</t>
  </si>
  <si>
    <t>Bernardo Sayao</t>
  </si>
  <si>
    <t>A.A. COL. EST. BERNARDO SAYAO</t>
  </si>
  <si>
    <t>01190188000140</t>
  </si>
  <si>
    <t>369403</t>
  </si>
  <si>
    <t>Brasilandia do Tocantins</t>
  </si>
  <si>
    <t>A.A. COL. EST. SEBASTIAO RODRIGUES SALES</t>
  </si>
  <si>
    <t>01138333000144</t>
  </si>
  <si>
    <t>369365</t>
  </si>
  <si>
    <t>Colinas do Tocantins</t>
  </si>
  <si>
    <t>ASSOC. DE APOIO DO COL. EST. CASTELO BRANCO</t>
  </si>
  <si>
    <t>01071413000120</t>
  </si>
  <si>
    <t>187275</t>
  </si>
  <si>
    <t>A.A. ESCOLA ESTADUAL ERNESTO BARROS</t>
  </si>
  <si>
    <t>01064857000138</t>
  </si>
  <si>
    <t>0368571</t>
  </si>
  <si>
    <t>A.A.  COLEGIO JOAO XXIII</t>
  </si>
  <si>
    <t>01064859000127</t>
  </si>
  <si>
    <t>368555</t>
  </si>
  <si>
    <t>AAE ESPECIAL GOTA DE ESPERANÇA</t>
  </si>
  <si>
    <t>07944635000196</t>
  </si>
  <si>
    <t>184861</t>
  </si>
  <si>
    <t>A.A. E. E. FRANCISCO PEREIRA FELICIO</t>
  </si>
  <si>
    <t>01086969000190</t>
  </si>
  <si>
    <t>368814</t>
  </si>
  <si>
    <t>A.A. E. E. LACERDINO OLIVEIRA CAMPOS</t>
  </si>
  <si>
    <t>01077439000185</t>
  </si>
  <si>
    <t>368741</t>
  </si>
  <si>
    <t>ASSOCIAÇÃO DE PAIS E ESTUDANTES DA ESCOLA FAMÍLIA AGRÍCOLA DE COLINAS</t>
  </si>
  <si>
    <t>03421784000110</t>
  </si>
  <si>
    <t>199672</t>
  </si>
  <si>
    <t>ASSOC. A. E.P. NOSSA SENHORA APARECIDA</t>
  </si>
  <si>
    <t>05473237000103</t>
  </si>
  <si>
    <t>93610</t>
  </si>
  <si>
    <t>A.A. E. PRESBITERIANA DE COLINAS</t>
  </si>
  <si>
    <t>01071410000196</t>
  </si>
  <si>
    <t>368695</t>
  </si>
  <si>
    <t>ASSOC. APOIO AO INSTITUTO EDUC. GUNNAR VINGREN</t>
  </si>
  <si>
    <t>05537107000197</t>
  </si>
  <si>
    <t>172286</t>
  </si>
  <si>
    <t>Itapiratins</t>
  </si>
  <si>
    <t>A.A. ESCOLA ESTADUAL REZENDE DE ALMEIDA</t>
  </si>
  <si>
    <t>01643863000140</t>
  </si>
  <si>
    <t>2094</t>
  </si>
  <si>
    <t>27278</t>
  </si>
  <si>
    <t>Juarina</t>
  </si>
  <si>
    <t>A.A. ESCOLA ESTADUAL ZICO DORNELAS</t>
  </si>
  <si>
    <t>01136018000188</t>
  </si>
  <si>
    <t>369349</t>
  </si>
  <si>
    <t>Palmeirante</t>
  </si>
  <si>
    <t>ASS. COM. ESC. EST JOAO AIRES GABRIEL</t>
  </si>
  <si>
    <t>01465793000187</t>
  </si>
  <si>
    <t>104</t>
  </si>
  <si>
    <t>0610</t>
  </si>
  <si>
    <t>13871</t>
  </si>
  <si>
    <t>Pau D'arco</t>
  </si>
  <si>
    <t>A.COM. ESCOLA EST. ULISSES GUIMARAES</t>
  </si>
  <si>
    <t>01181178000149</t>
  </si>
  <si>
    <t>23485</t>
  </si>
  <si>
    <t>Tupiratins</t>
  </si>
  <si>
    <t>A. DE AP. DA ESC. EST. SAO TOMAS DE AQUINO</t>
  </si>
  <si>
    <t>01334791000159</t>
  </si>
  <si>
    <t>370045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</si>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</sst>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b/>
      <sz val="10"/>
      <color rgb="FF000000"/>
      <name val="Arial"/>
    </font>
    <font>
      <sz val="6"/>
      <name val="Arial"/>
    </font>
    <font>
      <sz val="10"/>
      <color rgb="FF000000"/>
      <name val="Arial"/>
    </font>
    <font>
      <b/>
      <sz val="36"/>
      <color rgb="FF000000"/>
      <name val="Arial"/>
      <family val="2"/>
    </font>
    <font>
      <b/>
      <sz val="36"/>
      <name val="Arial"/>
      <family val="2"/>
    </font>
    <font>
      <sz val="10"/>
      <color rgb="FF000000"/>
      <name val="Arial"/>
      <family val="2"/>
    </font>
    <font>
      <b/>
      <sz val="14"/>
      <color rgb="FFFFFF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DE9CF"/>
        <bgColor rgb="FFEDE9C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FFF2CC"/>
        <bgColor rgb="FFFFF2CC"/>
      </patternFill>
    </fill>
    <fill>
      <patternFill patternType="solid">
        <fgColor rgb="FF00FFFF"/>
        <bgColor rgb="FF00FFFF"/>
      </patternFill>
    </fill>
    <fill>
      <patternFill patternType="solid">
        <fgColor rgb="FFFF9900"/>
        <bgColor rgb="FFFF9900"/>
      </patternFill>
    </fill>
    <fill>
      <patternFill patternType="solid">
        <fgColor rgb="FFB7DEE8"/>
        <bgColor rgb="FFB7DEE8"/>
      </patternFill>
    </fill>
    <fill>
      <patternFill patternType="solid">
        <fgColor rgb="FF0C343D"/>
        <bgColor rgb="FF0C343D"/>
      </patternFill>
    </fill>
    <fill>
      <patternFill patternType="solid">
        <fgColor theme="1"/>
        <bgColor rgb="FF666666"/>
      </patternFill>
    </fill>
    <fill>
      <patternFill patternType="solid">
        <fgColor theme="1"/>
        <bgColor rgb="FF434343"/>
      </patternFill>
    </fill>
  </fills>
  <borders count="14">
    <border>
      <left/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C78D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60">
    <xf numFmtId="0" fontId="0" fillId="0" borderId="0" xfId="0" applyFont="1" applyAlignment="1"/>
    <xf numFmtId="0" fontId="14" fillId="10" borderId="1" xfId="0" applyFont="1" applyFill="1" applyBorder="1"/>
    <xf numFmtId="0" fontId="14" fillId="10" borderId="2" xfId="0" applyFont="1" applyFill="1" applyBorder="1" applyAlignment="1"/>
    <xf numFmtId="2" fontId="14" fillId="10" borderId="2" xfId="0" applyNumberFormat="1" applyFont="1" applyFill="1" applyBorder="1" applyAlignment="1"/>
    <xf numFmtId="4" fontId="14" fillId="10" borderId="2" xfId="0" applyNumberFormat="1" applyFont="1" applyFill="1" applyBorder="1" applyAlignment="1"/>
    <xf numFmtId="49" fontId="14" fillId="10" borderId="2" xfId="0" applyNumberFormat="1" applyFont="1" applyFill="1" applyBorder="1" applyAlignment="1"/>
    <xf numFmtId="0" fontId="1" fillId="0" borderId="0" xfId="0" applyFont="1" applyBorder="1" applyAlignment="1">
      <alignment horizontal="center" wrapText="1"/>
    </xf>
    <xf numFmtId="0" fontId="17" fillId="0" borderId="0" xfId="1" applyFont="1" applyFill="1" applyBorder="1" applyAlignment="1">
      <alignment horizontal="center" vertical="center"/>
    </xf>
    <xf numFmtId="0" fontId="0" fillId="0" borderId="0" xfId="0" applyFont="1" applyFill="1" applyAlignment="1"/>
    <xf numFmtId="0" fontId="1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8" fillId="0" borderId="0" xfId="0" applyFont="1" applyBorder="1" applyAlignment="1">
      <alignment horizontal="center" wrapText="1"/>
    </xf>
    <xf numFmtId="49" fontId="9" fillId="0" borderId="0" xfId="0" applyNumberFormat="1" applyFont="1" applyBorder="1" applyAlignment="1">
      <alignment horizontal="center" textRotation="90"/>
    </xf>
    <xf numFmtId="0" fontId="0" fillId="0" borderId="0" xfId="0" applyFont="1" applyBorder="1" applyAlignment="1"/>
    <xf numFmtId="0" fontId="1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vertical="center"/>
    </xf>
    <xf numFmtId="0" fontId="1" fillId="4" borderId="9" xfId="0" applyFont="1" applyFill="1" applyBorder="1" applyAlignment="1">
      <alignment horizontal="center" vertical="center" wrapText="1"/>
    </xf>
    <xf numFmtId="4" fontId="5" fillId="6" borderId="10" xfId="0" applyNumberFormat="1" applyFont="1" applyFill="1" applyBorder="1" applyAlignment="1">
      <alignment horizontal="center" vertical="center" wrapText="1"/>
    </xf>
    <xf numFmtId="4" fontId="5" fillId="7" borderId="10" xfId="0" applyNumberFormat="1" applyFont="1" applyFill="1" applyBorder="1" applyAlignment="1">
      <alignment horizontal="center" vertical="center" wrapText="1"/>
    </xf>
    <xf numFmtId="4" fontId="5" fillId="8" borderId="10" xfId="0" applyNumberFormat="1" applyFont="1" applyFill="1" applyBorder="1" applyAlignment="1">
      <alignment horizontal="center" vertical="center" wrapText="1"/>
    </xf>
    <xf numFmtId="4" fontId="7" fillId="12" borderId="11" xfId="0" applyNumberFormat="1" applyFont="1" applyFill="1" applyBorder="1" applyAlignment="1">
      <alignment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49" fontId="9" fillId="9" borderId="10" xfId="0" applyNumberFormat="1" applyFont="1" applyFill="1" applyBorder="1" applyAlignment="1">
      <alignment horizontal="center" textRotation="90"/>
    </xf>
    <xf numFmtId="0" fontId="9" fillId="9" borderId="10" xfId="0" applyFont="1" applyFill="1" applyBorder="1" applyAlignment="1">
      <alignment horizontal="center" textRotation="90" wrapText="1"/>
    </xf>
    <xf numFmtId="0" fontId="13" fillId="9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2" fontId="2" fillId="3" borderId="6" xfId="0" applyNumberFormat="1" applyFont="1" applyFill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4" fontId="2" fillId="3" borderId="6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2" fontId="2" fillId="2" borderId="6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vertical="center"/>
    </xf>
    <xf numFmtId="0" fontId="18" fillId="0" borderId="0" xfId="1" applyFont="1" applyBorder="1" applyAlignment="1">
      <alignment vertical="center"/>
    </xf>
    <xf numFmtId="49" fontId="19" fillId="11" borderId="10" xfId="0" applyNumberFormat="1" applyFont="1" applyFill="1" applyBorder="1" applyAlignment="1">
      <alignment horizontal="right" vertical="center"/>
    </xf>
    <xf numFmtId="0" fontId="16" fillId="4" borderId="3" xfId="1" applyFont="1" applyFill="1" applyBorder="1" applyAlignment="1">
      <alignment horizontal="center" vertical="center"/>
    </xf>
    <xf numFmtId="0" fontId="16" fillId="4" borderId="4" xfId="1" applyFont="1" applyFill="1" applyBorder="1" applyAlignment="1">
      <alignment horizontal="center" vertical="center"/>
    </xf>
    <xf numFmtId="0" fontId="16" fillId="4" borderId="7" xfId="1" applyFont="1" applyFill="1" applyBorder="1" applyAlignment="1">
      <alignment horizontal="center" vertical="center"/>
    </xf>
    <xf numFmtId="0" fontId="16" fillId="4" borderId="8" xfId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7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2EB"/>
          <bgColor rgb="FFF8F2EB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A677"/>
          <bgColor rgb="FFCCA677"/>
        </patternFill>
      </fill>
    </dxf>
  </dxfs>
  <tableStyles count="3">
    <tableStyle name="PME 2019-style" pivot="0" count="3">
      <tableStyleElement type="headerRow" dxfId="6"/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628650</xdr:colOff>
      <xdr:row>0</xdr:row>
      <xdr:rowOff>47625</xdr:rowOff>
    </xdr:from>
    <xdr:ext cx="2295525" cy="8858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53275" y="47625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447675</xdr:colOff>
      <xdr:row>0</xdr:row>
      <xdr:rowOff>209550</xdr:rowOff>
    </xdr:from>
    <xdr:ext cx="3448050" cy="876300"/>
    <xdr:pic>
      <xdr:nvPicPr>
        <xdr:cNvPr id="3" name="image3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020425" y="209550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29"/>
  <sheetViews>
    <sheetView showGridLines="0" tabSelected="1" workbookViewId="0">
      <pane ySplit="9" topLeftCell="A10" activePane="bottomLeft" state="frozen"/>
      <selection pane="bottomLeft" activeCell="A10" sqref="A10"/>
    </sheetView>
  </sheetViews>
  <sheetFormatPr defaultColWidth="14.42578125" defaultRowHeight="15.75" customHeight="1" x14ac:dyDescent="0.2"/>
  <cols>
    <col min="1" max="1" width="13.28515625" customWidth="1"/>
    <col min="2" max="2" width="20.140625" customWidth="1"/>
    <col min="3" max="3" width="64.42578125" customWidth="1"/>
    <col min="4" max="4" width="16.5703125" customWidth="1"/>
    <col min="5" max="5" width="9.85546875" customWidth="1"/>
    <col min="6" max="6" width="10" customWidth="1"/>
    <col min="7" max="7" width="10.85546875" customWidth="1"/>
    <col min="8" max="8" width="13.42578125" customWidth="1"/>
    <col min="9" max="9" width="10.85546875" customWidth="1"/>
    <col min="10" max="10" width="10.4257812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12.28515625" customWidth="1"/>
    <col min="18" max="18" width="17.85546875" bestFit="1" customWidth="1"/>
  </cols>
  <sheetData>
    <row r="1" spans="1:19" ht="24.95" customHeight="1" x14ac:dyDescent="0.25">
      <c r="A1" s="54" t="s">
        <v>97</v>
      </c>
      <c r="B1" s="9"/>
      <c r="C1" s="10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  <c r="R1" s="12"/>
      <c r="S1" s="8"/>
    </row>
    <row r="2" spans="1:19" ht="24.95" customHeight="1" x14ac:dyDescent="0.25">
      <c r="A2" s="54" t="s">
        <v>98</v>
      </c>
      <c r="B2" s="9"/>
      <c r="C2" s="14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3"/>
      <c r="R2" s="12"/>
      <c r="S2" s="8"/>
    </row>
    <row r="3" spans="1:19" ht="24.95" customHeight="1" x14ac:dyDescent="0.25">
      <c r="A3" s="54" t="s">
        <v>99</v>
      </c>
      <c r="B3" s="9"/>
      <c r="C3" s="14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8"/>
    </row>
    <row r="4" spans="1:19" ht="35.25" customHeight="1" thickBot="1" x14ac:dyDescent="0.3">
      <c r="A4" s="6"/>
      <c r="B4" s="6"/>
      <c r="C4" s="6"/>
      <c r="D4" s="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7"/>
      <c r="R4" s="18"/>
    </row>
    <row r="5" spans="1:19" ht="35.25" customHeight="1" thickBot="1" x14ac:dyDescent="0.25">
      <c r="A5" s="56" t="s">
        <v>0</v>
      </c>
      <c r="B5" s="57"/>
      <c r="C5" s="57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9"/>
    </row>
    <row r="6" spans="1:19" ht="35.25" customHeight="1" thickBot="1" x14ac:dyDescent="0.25">
      <c r="A6" s="7"/>
      <c r="B6" s="7"/>
      <c r="C6" s="7"/>
      <c r="D6" s="24" t="s">
        <v>1</v>
      </c>
      <c r="E6" s="25">
        <f>SUM(E10:E30)</f>
        <v>0</v>
      </c>
      <c r="F6" s="25">
        <f>SUM(F10:F30)</f>
        <v>190.79999999999899</v>
      </c>
      <c r="G6" s="26">
        <f>SUM(G10:G30)</f>
        <v>8923.7999999999993</v>
      </c>
      <c r="H6" s="26">
        <f>SUM(H10:H30)</f>
        <v>24616.799999999999</v>
      </c>
      <c r="I6" s="25">
        <f>SUM(I10:I30)</f>
        <v>1717.1999999999948</v>
      </c>
      <c r="J6" s="27">
        <f>SUM(J10:J30)</f>
        <v>3637.99999999999</v>
      </c>
      <c r="K6" s="27">
        <f>SUM(K10:K30)</f>
        <v>16884</v>
      </c>
      <c r="L6" s="25">
        <f>SUM(L10:L30)</f>
        <v>0</v>
      </c>
      <c r="M6" s="25">
        <f>SUM(M10:M30)</f>
        <v>0</v>
      </c>
      <c r="N6" s="25">
        <f>SUM(N10:N30)</f>
        <v>2931.2</v>
      </c>
      <c r="O6" s="55" t="s">
        <v>2</v>
      </c>
      <c r="P6" s="55"/>
      <c r="Q6" s="55"/>
      <c r="R6" s="28">
        <f>SUM(R10:R29)</f>
        <v>58901.799999999988</v>
      </c>
    </row>
    <row r="7" spans="1:19" ht="15" customHeight="1" thickBot="1" x14ac:dyDescent="0.25">
      <c r="A7" s="7"/>
      <c r="B7" s="7"/>
      <c r="C7" s="7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2"/>
      <c r="Q7" s="22"/>
      <c r="R7" s="23"/>
    </row>
    <row r="8" spans="1:19" ht="54.75" customHeight="1" thickBot="1" x14ac:dyDescent="0.25">
      <c r="A8" s="29" t="s">
        <v>3</v>
      </c>
      <c r="B8" s="30" t="s">
        <v>4</v>
      </c>
      <c r="C8" s="31" t="str">
        <f>"UNIDADES EXECUTORAS = " &amp; COUNTA(C10:C29)</f>
        <v>UNIDADES EXECUTORAS = 20</v>
      </c>
      <c r="D8" s="32" t="s">
        <v>5</v>
      </c>
      <c r="E8" s="33" t="s">
        <v>6</v>
      </c>
      <c r="F8" s="33" t="s">
        <v>7</v>
      </c>
      <c r="G8" s="34" t="s">
        <v>8</v>
      </c>
      <c r="H8" s="34" t="s">
        <v>9</v>
      </c>
      <c r="I8" s="33" t="s">
        <v>10</v>
      </c>
      <c r="J8" s="35" t="s">
        <v>11</v>
      </c>
      <c r="K8" s="35" t="s">
        <v>12</v>
      </c>
      <c r="L8" s="33" t="s">
        <v>13</v>
      </c>
      <c r="M8" s="34" t="s">
        <v>14</v>
      </c>
      <c r="N8" s="34" t="s">
        <v>15</v>
      </c>
      <c r="O8" s="36" t="s">
        <v>16</v>
      </c>
      <c r="P8" s="36" t="s">
        <v>17</v>
      </c>
      <c r="Q8" s="37" t="s">
        <v>18</v>
      </c>
      <c r="R8" s="38" t="s">
        <v>19</v>
      </c>
    </row>
    <row r="9" spans="1:19" ht="11.25" customHeight="1" x14ac:dyDescent="0.2">
      <c r="A9" s="1"/>
      <c r="B9" s="2"/>
      <c r="C9" s="2"/>
      <c r="D9" s="2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5"/>
      <c r="R9" s="4"/>
    </row>
    <row r="10" spans="1:19" s="39" customFormat="1" ht="20.100000000000001" customHeight="1" x14ac:dyDescent="0.2">
      <c r="A10" s="40" t="s">
        <v>21</v>
      </c>
      <c r="B10" s="41" t="s">
        <v>22</v>
      </c>
      <c r="C10" s="41" t="s">
        <v>23</v>
      </c>
      <c r="D10" s="41" t="s">
        <v>24</v>
      </c>
      <c r="E10" s="42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2275.1999999999998</v>
      </c>
      <c r="L10" s="43">
        <v>0</v>
      </c>
      <c r="M10" s="43">
        <v>0</v>
      </c>
      <c r="N10" s="43">
        <v>0</v>
      </c>
      <c r="O10" s="44" t="s">
        <v>20</v>
      </c>
      <c r="P10" s="44" t="s">
        <v>25</v>
      </c>
      <c r="Q10" s="45" t="s">
        <v>26</v>
      </c>
      <c r="R10" s="46">
        <v>2275.1999999999998</v>
      </c>
    </row>
    <row r="11" spans="1:19" s="39" customFormat="1" ht="20.100000000000001" customHeight="1" x14ac:dyDescent="0.2">
      <c r="A11" s="47" t="s">
        <v>21</v>
      </c>
      <c r="B11" s="48" t="s">
        <v>22</v>
      </c>
      <c r="C11" s="48" t="s">
        <v>27</v>
      </c>
      <c r="D11" s="48" t="s">
        <v>28</v>
      </c>
      <c r="E11" s="49">
        <v>0</v>
      </c>
      <c r="F11" s="50">
        <v>0</v>
      </c>
      <c r="G11" s="50">
        <v>0</v>
      </c>
      <c r="H11" s="50">
        <v>2433.6</v>
      </c>
      <c r="I11" s="50">
        <v>212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1" t="s">
        <v>20</v>
      </c>
      <c r="P11" s="51" t="s">
        <v>25</v>
      </c>
      <c r="Q11" s="52" t="s">
        <v>29</v>
      </c>
      <c r="R11" s="53">
        <v>2645.6</v>
      </c>
    </row>
    <row r="12" spans="1:19" s="39" customFormat="1" ht="20.100000000000001" customHeight="1" x14ac:dyDescent="0.2">
      <c r="A12" s="40" t="s">
        <v>21</v>
      </c>
      <c r="B12" s="41" t="s">
        <v>30</v>
      </c>
      <c r="C12" s="41" t="s">
        <v>31</v>
      </c>
      <c r="D12" s="41" t="s">
        <v>32</v>
      </c>
      <c r="E12" s="42">
        <v>0</v>
      </c>
      <c r="F12" s="43">
        <v>0</v>
      </c>
      <c r="G12" s="43">
        <v>0</v>
      </c>
      <c r="H12" s="43">
        <v>554.4</v>
      </c>
      <c r="I12" s="43">
        <v>116.6</v>
      </c>
      <c r="J12" s="43">
        <v>0</v>
      </c>
      <c r="K12" s="43">
        <v>957.6</v>
      </c>
      <c r="L12" s="43">
        <v>0</v>
      </c>
      <c r="M12" s="43">
        <v>0</v>
      </c>
      <c r="N12" s="43">
        <v>256</v>
      </c>
      <c r="O12" s="44" t="s">
        <v>20</v>
      </c>
      <c r="P12" s="44" t="s">
        <v>33</v>
      </c>
      <c r="Q12" s="45" t="s">
        <v>34</v>
      </c>
      <c r="R12" s="46">
        <v>1884.6</v>
      </c>
    </row>
    <row r="13" spans="1:19" s="39" customFormat="1" ht="20.100000000000001" customHeight="1" x14ac:dyDescent="0.2">
      <c r="A13" s="47" t="s">
        <v>21</v>
      </c>
      <c r="B13" s="48" t="s">
        <v>35</v>
      </c>
      <c r="C13" s="48" t="s">
        <v>36</v>
      </c>
      <c r="D13" s="48" t="s">
        <v>37</v>
      </c>
      <c r="E13" s="49">
        <v>0</v>
      </c>
      <c r="F13" s="50">
        <v>0</v>
      </c>
      <c r="G13" s="50">
        <v>0</v>
      </c>
      <c r="H13" s="50">
        <v>568.79999999999995</v>
      </c>
      <c r="I13" s="50">
        <v>84.8</v>
      </c>
      <c r="J13" s="50">
        <v>0</v>
      </c>
      <c r="K13" s="50">
        <v>1296</v>
      </c>
      <c r="L13" s="50">
        <v>0</v>
      </c>
      <c r="M13" s="50">
        <v>0</v>
      </c>
      <c r="N13" s="50">
        <v>288</v>
      </c>
      <c r="O13" s="51" t="s">
        <v>20</v>
      </c>
      <c r="P13" s="51" t="s">
        <v>33</v>
      </c>
      <c r="Q13" s="52" t="s">
        <v>38</v>
      </c>
      <c r="R13" s="53">
        <v>2237.6</v>
      </c>
    </row>
    <row r="14" spans="1:19" s="39" customFormat="1" ht="20.100000000000001" customHeight="1" x14ac:dyDescent="0.2">
      <c r="A14" s="40" t="s">
        <v>21</v>
      </c>
      <c r="B14" s="41" t="s">
        <v>39</v>
      </c>
      <c r="C14" s="41" t="s">
        <v>40</v>
      </c>
      <c r="D14" s="41" t="s">
        <v>41</v>
      </c>
      <c r="E14" s="42">
        <v>0</v>
      </c>
      <c r="F14" s="43">
        <v>0</v>
      </c>
      <c r="G14" s="43">
        <v>0</v>
      </c>
      <c r="H14" s="43">
        <v>1080</v>
      </c>
      <c r="I14" s="43">
        <v>0</v>
      </c>
      <c r="J14" s="43">
        <v>0</v>
      </c>
      <c r="K14" s="43">
        <v>532.79999999999995</v>
      </c>
      <c r="L14" s="43">
        <v>0</v>
      </c>
      <c r="M14" s="43">
        <v>0</v>
      </c>
      <c r="N14" s="43">
        <v>0</v>
      </c>
      <c r="O14" s="44" t="s">
        <v>20</v>
      </c>
      <c r="P14" s="44" t="s">
        <v>33</v>
      </c>
      <c r="Q14" s="45" t="s">
        <v>42</v>
      </c>
      <c r="R14" s="46">
        <v>1612.8</v>
      </c>
    </row>
    <row r="15" spans="1:19" s="39" customFormat="1" ht="20.100000000000001" customHeight="1" x14ac:dyDescent="0.2">
      <c r="A15" s="47" t="s">
        <v>21</v>
      </c>
      <c r="B15" s="48" t="s">
        <v>43</v>
      </c>
      <c r="C15" s="48" t="s">
        <v>44</v>
      </c>
      <c r="D15" s="48" t="s">
        <v>45</v>
      </c>
      <c r="E15" s="49">
        <v>0</v>
      </c>
      <c r="F15" s="50">
        <v>0</v>
      </c>
      <c r="G15" s="50">
        <v>0</v>
      </c>
      <c r="H15" s="50">
        <v>0</v>
      </c>
      <c r="I15" s="50">
        <v>84.8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1" t="s">
        <v>20</v>
      </c>
      <c r="P15" s="51" t="s">
        <v>33</v>
      </c>
      <c r="Q15" s="52" t="s">
        <v>46</v>
      </c>
      <c r="R15" s="53">
        <v>84.8</v>
      </c>
    </row>
    <row r="16" spans="1:19" s="39" customFormat="1" ht="20.100000000000001" customHeight="1" x14ac:dyDescent="0.2">
      <c r="A16" s="40" t="s">
        <v>21</v>
      </c>
      <c r="B16" s="41" t="s">
        <v>43</v>
      </c>
      <c r="C16" s="41" t="s">
        <v>47</v>
      </c>
      <c r="D16" s="41" t="s">
        <v>48</v>
      </c>
      <c r="E16" s="42">
        <v>0</v>
      </c>
      <c r="F16" s="43">
        <v>0</v>
      </c>
      <c r="G16" s="43">
        <v>8923.7999999999993</v>
      </c>
      <c r="H16" s="43">
        <v>0</v>
      </c>
      <c r="I16" s="43">
        <v>190.79999999999899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4" t="s">
        <v>20</v>
      </c>
      <c r="P16" s="44" t="s">
        <v>33</v>
      </c>
      <c r="Q16" s="45" t="s">
        <v>49</v>
      </c>
      <c r="R16" s="46">
        <v>9114.5999999999985</v>
      </c>
    </row>
    <row r="17" spans="1:18" s="39" customFormat="1" ht="20.100000000000001" customHeight="1" x14ac:dyDescent="0.2">
      <c r="A17" s="47" t="s">
        <v>21</v>
      </c>
      <c r="B17" s="48" t="s">
        <v>43</v>
      </c>
      <c r="C17" s="48" t="s">
        <v>50</v>
      </c>
      <c r="D17" s="48" t="s">
        <v>51</v>
      </c>
      <c r="E17" s="49">
        <v>0</v>
      </c>
      <c r="F17" s="50">
        <v>0</v>
      </c>
      <c r="G17" s="50">
        <v>0</v>
      </c>
      <c r="H17" s="50">
        <v>3758.4</v>
      </c>
      <c r="I17" s="50">
        <v>233.2</v>
      </c>
      <c r="J17" s="50">
        <v>0</v>
      </c>
      <c r="K17" s="50">
        <v>2224.8000000000002</v>
      </c>
      <c r="L17" s="50">
        <v>0</v>
      </c>
      <c r="M17" s="50">
        <v>0</v>
      </c>
      <c r="N17" s="50">
        <v>0</v>
      </c>
      <c r="O17" s="51" t="s">
        <v>20</v>
      </c>
      <c r="P17" s="51" t="s">
        <v>33</v>
      </c>
      <c r="Q17" s="52" t="s">
        <v>52</v>
      </c>
      <c r="R17" s="53">
        <v>6216.4</v>
      </c>
    </row>
    <row r="18" spans="1:18" s="39" customFormat="1" ht="20.100000000000001" customHeight="1" x14ac:dyDescent="0.2">
      <c r="A18" s="40" t="s">
        <v>21</v>
      </c>
      <c r="B18" s="41" t="s">
        <v>43</v>
      </c>
      <c r="C18" s="41" t="s">
        <v>53</v>
      </c>
      <c r="D18" s="41" t="s">
        <v>54</v>
      </c>
      <c r="E18" s="42">
        <v>0</v>
      </c>
      <c r="F18" s="43">
        <v>190.79999999999899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428.8</v>
      </c>
      <c r="O18" s="44" t="s">
        <v>20</v>
      </c>
      <c r="P18" s="44" t="s">
        <v>33</v>
      </c>
      <c r="Q18" s="45" t="s">
        <v>55</v>
      </c>
      <c r="R18" s="46">
        <v>619.599999999999</v>
      </c>
    </row>
    <row r="19" spans="1:18" s="39" customFormat="1" ht="20.100000000000001" customHeight="1" x14ac:dyDescent="0.2">
      <c r="A19" s="47" t="s">
        <v>21</v>
      </c>
      <c r="B19" s="48" t="s">
        <v>43</v>
      </c>
      <c r="C19" s="48" t="s">
        <v>56</v>
      </c>
      <c r="D19" s="48" t="s">
        <v>57</v>
      </c>
      <c r="E19" s="49">
        <v>0</v>
      </c>
      <c r="F19" s="50">
        <v>0</v>
      </c>
      <c r="G19" s="50">
        <v>0</v>
      </c>
      <c r="H19" s="50">
        <v>928.8</v>
      </c>
      <c r="I19" s="50">
        <v>190.79999999999899</v>
      </c>
      <c r="J19" s="50">
        <v>0</v>
      </c>
      <c r="K19" s="50">
        <v>3096</v>
      </c>
      <c r="L19" s="50">
        <v>0</v>
      </c>
      <c r="M19" s="50">
        <v>0</v>
      </c>
      <c r="N19" s="50">
        <v>1094.4000000000001</v>
      </c>
      <c r="O19" s="51" t="s">
        <v>20</v>
      </c>
      <c r="P19" s="51" t="s">
        <v>33</v>
      </c>
      <c r="Q19" s="52" t="s">
        <v>58</v>
      </c>
      <c r="R19" s="53">
        <v>5309.9999999999982</v>
      </c>
    </row>
    <row r="20" spans="1:18" s="39" customFormat="1" ht="20.100000000000001" customHeight="1" x14ac:dyDescent="0.2">
      <c r="A20" s="40" t="s">
        <v>21</v>
      </c>
      <c r="B20" s="41" t="s">
        <v>43</v>
      </c>
      <c r="C20" s="41" t="s">
        <v>59</v>
      </c>
      <c r="D20" s="41" t="s">
        <v>60</v>
      </c>
      <c r="E20" s="42">
        <v>0</v>
      </c>
      <c r="F20" s="43">
        <v>0</v>
      </c>
      <c r="G20" s="43">
        <v>0</v>
      </c>
      <c r="H20" s="43">
        <v>1900.8</v>
      </c>
      <c r="I20" s="43">
        <v>127.19999999999899</v>
      </c>
      <c r="J20" s="43">
        <v>0</v>
      </c>
      <c r="K20" s="43">
        <v>1144.8</v>
      </c>
      <c r="L20" s="43">
        <v>0</v>
      </c>
      <c r="M20" s="43">
        <v>0</v>
      </c>
      <c r="N20" s="43">
        <v>761.6</v>
      </c>
      <c r="O20" s="44" t="s">
        <v>20</v>
      </c>
      <c r="P20" s="44" t="s">
        <v>33</v>
      </c>
      <c r="Q20" s="45" t="s">
        <v>61</v>
      </c>
      <c r="R20" s="46">
        <v>3934.3999999999987</v>
      </c>
    </row>
    <row r="21" spans="1:18" s="39" customFormat="1" ht="20.100000000000001" customHeight="1" x14ac:dyDescent="0.2">
      <c r="A21" s="47" t="s">
        <v>21</v>
      </c>
      <c r="B21" s="48" t="s">
        <v>43</v>
      </c>
      <c r="C21" s="48" t="s">
        <v>62</v>
      </c>
      <c r="D21" s="48" t="s">
        <v>63</v>
      </c>
      <c r="E21" s="49">
        <v>0</v>
      </c>
      <c r="F21" s="50">
        <v>0</v>
      </c>
      <c r="G21" s="50">
        <v>0</v>
      </c>
      <c r="H21" s="50">
        <v>0</v>
      </c>
      <c r="I21" s="50">
        <v>0</v>
      </c>
      <c r="J21" s="50">
        <v>3637.99999999999</v>
      </c>
      <c r="K21" s="50">
        <v>0</v>
      </c>
      <c r="L21" s="50">
        <v>0</v>
      </c>
      <c r="M21" s="50">
        <v>0</v>
      </c>
      <c r="N21" s="50">
        <v>0</v>
      </c>
      <c r="O21" s="51" t="s">
        <v>20</v>
      </c>
      <c r="P21" s="51" t="s">
        <v>33</v>
      </c>
      <c r="Q21" s="52" t="s">
        <v>64</v>
      </c>
      <c r="R21" s="53">
        <v>3637.99999999999</v>
      </c>
    </row>
    <row r="22" spans="1:18" s="39" customFormat="1" ht="20.100000000000001" customHeight="1" x14ac:dyDescent="0.2">
      <c r="A22" s="40" t="s">
        <v>21</v>
      </c>
      <c r="B22" s="41" t="s">
        <v>43</v>
      </c>
      <c r="C22" s="41" t="s">
        <v>65</v>
      </c>
      <c r="D22" s="41" t="s">
        <v>66</v>
      </c>
      <c r="E22" s="42">
        <v>0</v>
      </c>
      <c r="F22" s="43">
        <v>0</v>
      </c>
      <c r="G22" s="43">
        <v>0</v>
      </c>
      <c r="H22" s="43">
        <v>727.2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4" t="s">
        <v>20</v>
      </c>
      <c r="P22" s="44" t="s">
        <v>33</v>
      </c>
      <c r="Q22" s="45" t="s">
        <v>67</v>
      </c>
      <c r="R22" s="46">
        <v>727.2</v>
      </c>
    </row>
    <row r="23" spans="1:18" s="39" customFormat="1" ht="20.100000000000001" customHeight="1" x14ac:dyDescent="0.2">
      <c r="A23" s="47" t="s">
        <v>21</v>
      </c>
      <c r="B23" s="48" t="s">
        <v>43</v>
      </c>
      <c r="C23" s="48" t="s">
        <v>68</v>
      </c>
      <c r="D23" s="48" t="s">
        <v>69</v>
      </c>
      <c r="E23" s="49">
        <v>0</v>
      </c>
      <c r="F23" s="50">
        <v>0</v>
      </c>
      <c r="G23" s="50">
        <v>0</v>
      </c>
      <c r="H23" s="50">
        <v>3607.2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1" t="s">
        <v>20</v>
      </c>
      <c r="P23" s="51" t="s">
        <v>33</v>
      </c>
      <c r="Q23" s="52" t="s">
        <v>70</v>
      </c>
      <c r="R23" s="53">
        <v>3607.2</v>
      </c>
    </row>
    <row r="24" spans="1:18" s="39" customFormat="1" ht="20.100000000000001" customHeight="1" x14ac:dyDescent="0.2">
      <c r="A24" s="40" t="s">
        <v>21</v>
      </c>
      <c r="B24" s="41" t="s">
        <v>43</v>
      </c>
      <c r="C24" s="41" t="s">
        <v>71</v>
      </c>
      <c r="D24" s="41" t="s">
        <v>72</v>
      </c>
      <c r="E24" s="42">
        <v>0</v>
      </c>
      <c r="F24" s="43">
        <v>0</v>
      </c>
      <c r="G24" s="43">
        <v>0</v>
      </c>
      <c r="H24" s="43">
        <v>820.8</v>
      </c>
      <c r="I24" s="43">
        <v>127.19999999999899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4" t="s">
        <v>20</v>
      </c>
      <c r="P24" s="44" t="s">
        <v>33</v>
      </c>
      <c r="Q24" s="45" t="s">
        <v>73</v>
      </c>
      <c r="R24" s="46">
        <v>947.99999999999898</v>
      </c>
    </row>
    <row r="25" spans="1:18" s="39" customFormat="1" ht="20.100000000000001" customHeight="1" x14ac:dyDescent="0.2">
      <c r="A25" s="47" t="s">
        <v>21</v>
      </c>
      <c r="B25" s="48" t="s">
        <v>74</v>
      </c>
      <c r="C25" s="48" t="s">
        <v>75</v>
      </c>
      <c r="D25" s="48" t="s">
        <v>76</v>
      </c>
      <c r="E25" s="49">
        <v>0</v>
      </c>
      <c r="F25" s="50">
        <v>0</v>
      </c>
      <c r="G25" s="50">
        <v>0</v>
      </c>
      <c r="H25" s="50">
        <v>2325.6</v>
      </c>
      <c r="I25" s="50">
        <v>0</v>
      </c>
      <c r="J25" s="50">
        <v>0</v>
      </c>
      <c r="K25" s="50">
        <v>1224</v>
      </c>
      <c r="L25" s="50">
        <v>0</v>
      </c>
      <c r="M25" s="50">
        <v>0</v>
      </c>
      <c r="N25" s="50">
        <v>102.4</v>
      </c>
      <c r="O25" s="51" t="s">
        <v>20</v>
      </c>
      <c r="P25" s="51" t="s">
        <v>77</v>
      </c>
      <c r="Q25" s="52" t="s">
        <v>78</v>
      </c>
      <c r="R25" s="53">
        <v>3652</v>
      </c>
    </row>
    <row r="26" spans="1:18" s="39" customFormat="1" ht="20.100000000000001" customHeight="1" x14ac:dyDescent="0.2">
      <c r="A26" s="40" t="s">
        <v>21</v>
      </c>
      <c r="B26" s="41" t="s">
        <v>79</v>
      </c>
      <c r="C26" s="41" t="s">
        <v>80</v>
      </c>
      <c r="D26" s="41" t="s">
        <v>81</v>
      </c>
      <c r="E26" s="42">
        <v>0</v>
      </c>
      <c r="F26" s="43">
        <v>0</v>
      </c>
      <c r="G26" s="43">
        <v>0</v>
      </c>
      <c r="H26" s="43">
        <v>1339.2</v>
      </c>
      <c r="I26" s="43">
        <v>0</v>
      </c>
      <c r="J26" s="43">
        <v>0</v>
      </c>
      <c r="K26" s="43">
        <v>813.6</v>
      </c>
      <c r="L26" s="43">
        <v>0</v>
      </c>
      <c r="M26" s="43">
        <v>0</v>
      </c>
      <c r="N26" s="43">
        <v>0</v>
      </c>
      <c r="O26" s="44" t="s">
        <v>20</v>
      </c>
      <c r="P26" s="44" t="s">
        <v>33</v>
      </c>
      <c r="Q26" s="45" t="s">
        <v>82</v>
      </c>
      <c r="R26" s="46">
        <v>2152.8000000000002</v>
      </c>
    </row>
    <row r="27" spans="1:18" s="39" customFormat="1" ht="20.100000000000001" customHeight="1" x14ac:dyDescent="0.2">
      <c r="A27" s="47" t="s">
        <v>21</v>
      </c>
      <c r="B27" s="48" t="s">
        <v>83</v>
      </c>
      <c r="C27" s="48" t="s">
        <v>84</v>
      </c>
      <c r="D27" s="48" t="s">
        <v>85</v>
      </c>
      <c r="E27" s="49">
        <v>0</v>
      </c>
      <c r="F27" s="50">
        <v>0</v>
      </c>
      <c r="G27" s="50">
        <v>0</v>
      </c>
      <c r="H27" s="50">
        <v>1519.2</v>
      </c>
      <c r="I27" s="50">
        <v>127.19999999999899</v>
      </c>
      <c r="J27" s="50">
        <v>0</v>
      </c>
      <c r="K27" s="50">
        <v>1497.6</v>
      </c>
      <c r="L27" s="50">
        <v>0</v>
      </c>
      <c r="M27" s="50">
        <v>0</v>
      </c>
      <c r="N27" s="50">
        <v>0</v>
      </c>
      <c r="O27" s="51" t="s">
        <v>86</v>
      </c>
      <c r="P27" s="51" t="s">
        <v>87</v>
      </c>
      <c r="Q27" s="52" t="s">
        <v>88</v>
      </c>
      <c r="R27" s="53">
        <v>3143.9999999999991</v>
      </c>
    </row>
    <row r="28" spans="1:18" s="39" customFormat="1" ht="20.100000000000001" customHeight="1" x14ac:dyDescent="0.2">
      <c r="A28" s="40" t="s">
        <v>21</v>
      </c>
      <c r="B28" s="41" t="s">
        <v>89</v>
      </c>
      <c r="C28" s="41" t="s">
        <v>90</v>
      </c>
      <c r="D28" s="41" t="s">
        <v>91</v>
      </c>
      <c r="E28" s="42">
        <v>0</v>
      </c>
      <c r="F28" s="43">
        <v>0</v>
      </c>
      <c r="G28" s="43">
        <v>0</v>
      </c>
      <c r="H28" s="43">
        <v>1857.6</v>
      </c>
      <c r="I28" s="43">
        <v>222.6</v>
      </c>
      <c r="J28" s="43">
        <v>0</v>
      </c>
      <c r="K28" s="43">
        <v>1274.4000000000001</v>
      </c>
      <c r="L28" s="43">
        <v>0</v>
      </c>
      <c r="M28" s="43">
        <v>0</v>
      </c>
      <c r="N28" s="43">
        <v>0</v>
      </c>
      <c r="O28" s="44" t="s">
        <v>20</v>
      </c>
      <c r="P28" s="44" t="s">
        <v>33</v>
      </c>
      <c r="Q28" s="45" t="s">
        <v>92</v>
      </c>
      <c r="R28" s="46">
        <v>3354.6</v>
      </c>
    </row>
    <row r="29" spans="1:18" s="39" customFormat="1" ht="20.100000000000001" customHeight="1" x14ac:dyDescent="0.2">
      <c r="A29" s="47" t="s">
        <v>21</v>
      </c>
      <c r="B29" s="48" t="s">
        <v>93</v>
      </c>
      <c r="C29" s="48" t="s">
        <v>94</v>
      </c>
      <c r="D29" s="48" t="s">
        <v>95</v>
      </c>
      <c r="E29" s="49">
        <v>0</v>
      </c>
      <c r="F29" s="50">
        <v>0</v>
      </c>
      <c r="G29" s="50">
        <v>0</v>
      </c>
      <c r="H29" s="50">
        <v>1195.2</v>
      </c>
      <c r="I29" s="50">
        <v>0</v>
      </c>
      <c r="J29" s="50">
        <v>0</v>
      </c>
      <c r="K29" s="50">
        <v>547.20000000000005</v>
      </c>
      <c r="L29" s="50">
        <v>0</v>
      </c>
      <c r="M29" s="50">
        <v>0</v>
      </c>
      <c r="N29" s="50">
        <v>0</v>
      </c>
      <c r="O29" s="51" t="s">
        <v>20</v>
      </c>
      <c r="P29" s="51" t="s">
        <v>33</v>
      </c>
      <c r="Q29" s="52" t="s">
        <v>96</v>
      </c>
      <c r="R29" s="53">
        <v>1742.4</v>
      </c>
    </row>
  </sheetData>
  <autoFilter ref="A9:R29"/>
  <customSheetViews>
    <customSheetView guid="{45745E2E-2986-48C8-B736-CA1958E04058}" filter="1" showAutoFilter="1">
      <pageMargins left="0.511811024" right="0.511811024" top="0.78740157499999996" bottom="0.78740157499999996" header="0.31496062000000002" footer="0.31496062000000002"/>
      <autoFilter ref="A7:R439"/>
    </customSheetView>
  </customSheetViews>
  <mergeCells count="2">
    <mergeCell ref="O6:Q6"/>
    <mergeCell ref="A5:R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5º REP_FNDE ANALÍTICO PARA 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2019-07-01T19:43:24Z</dcterms:modified>
</cp:coreProperties>
</file>