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REP_PNME_1_PUB_SITE" sheetId="4" r:id="rId1"/>
  </sheets>
  <definedNames>
    <definedName name="_xlnm._FilterDatabase" localSheetId="0" hidden="1">REP_PNME_1_PUB_SITE!$A$8:$K$19</definedName>
    <definedName name="_xlnm.Print_Area" localSheetId="0">REP_PNME_1_PUB_SITE!$A$1:$K$19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45745E2E_2986_48C8_B736_CA1958E04058_.wvu.FilterData" localSheetId="0" hidden="1">REP_PNME_1_PUB_SITE!#REF!</definedName>
  </definedNames>
  <calcPr calcId="145621"/>
  <customWorkbookViews>
    <customWorkbookView name="Marta" guid="{CD971DD9-E6B1-4F18-B148-DE008C8D205C}" maximized="1" windowWidth="0" windowHeight="0" activeSheetId="0"/>
    <customWorkbookView name="Mauro" guid="{02D1679B-0DB7-4120-A2C2-5DEA97BA4412}" maximized="1" windowWidth="0" windowHeight="0" activeSheetId="0"/>
    <customWorkbookView name="Filtro 1" guid="{45745E2E-2986-48C8-B736-CA1958E04058}" maximized="1" windowWidth="0" windowHeight="0" activeSheetId="0"/>
    <customWorkbookView name="Filtro 2" guid="{F6D839EB-EFE3-4F12-8340-802EFDDECC1E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4" l="1"/>
  <c r="F6" i="4"/>
  <c r="E6" i="4"/>
  <c r="K9" i="4" l="1"/>
  <c r="K10" i="4"/>
  <c r="K11" i="4"/>
  <c r="K12" i="4"/>
  <c r="K13" i="4"/>
  <c r="K14" i="4"/>
  <c r="K15" i="4"/>
  <c r="K16" i="4"/>
  <c r="K17" i="4"/>
  <c r="K18" i="4"/>
  <c r="K19" i="4"/>
  <c r="K6" i="4" l="1"/>
</calcChain>
</file>

<file path=xl/sharedStrings.xml><?xml version="1.0" encoding="utf-8"?>
<sst xmlns="http://schemas.openxmlformats.org/spreadsheetml/2006/main" count="71" uniqueCount="46">
  <si>
    <t xml:space="preserve">REGIONAL </t>
  </si>
  <si>
    <t>MUNICÍPIO</t>
  </si>
  <si>
    <t>CNPJ</t>
  </si>
  <si>
    <t>BANCO</t>
  </si>
  <si>
    <t>AGENCIA</t>
  </si>
  <si>
    <t>CONTA CORRENTE</t>
  </si>
  <si>
    <t>001</t>
  </si>
  <si>
    <t>Guaraí</t>
  </si>
  <si>
    <t>Colmeia</t>
  </si>
  <si>
    <t>A.A. ESC. EST. ARY RIBEIRO VALADAO FILHO</t>
  </si>
  <si>
    <t>01138331000155</t>
  </si>
  <si>
    <t>A.A. ESC. EST. JUSCELINO K. DE OLIVEIRA</t>
  </si>
  <si>
    <t>01138328000131</t>
  </si>
  <si>
    <t>Couto Magalhaes</t>
  </si>
  <si>
    <t>A.A. ESC. EST. ARLINDA ROSA DE SOUZA</t>
  </si>
  <si>
    <t>01221143000196</t>
  </si>
  <si>
    <t>Goianorte</t>
  </si>
  <si>
    <t>01990368000107</t>
  </si>
  <si>
    <t>Guarai</t>
  </si>
  <si>
    <t>01575370000110</t>
  </si>
  <si>
    <t>A.A. DO COL. EST. DONA ANAIDES B.MIRANDA</t>
  </si>
  <si>
    <t>01867376000160</t>
  </si>
  <si>
    <t>Itapora do Tocantins</t>
  </si>
  <si>
    <t>A.A. COL. EST. FRANCISCA ALVES ALENCAR</t>
  </si>
  <si>
    <t>01190193000153</t>
  </si>
  <si>
    <t>Pequizeiro</t>
  </si>
  <si>
    <t>A.A. DO COLEGIO ESTADUAL BERNARDO SAYAO</t>
  </si>
  <si>
    <t>02160863000151</t>
  </si>
  <si>
    <t>Superintendência de Administração, Infraestrutura e Finanças</t>
  </si>
  <si>
    <t>Diretoria de Apoio às Escolas</t>
  </si>
  <si>
    <t>Núcleo de Alimentação</t>
  </si>
  <si>
    <t>VALOR DO REPASSE (R$)</t>
  </si>
  <si>
    <t>TOTAL DO REPASSE:</t>
  </si>
  <si>
    <t>A.A. COL. EST. ARCHANGELA MILHOMEM</t>
  </si>
  <si>
    <t>01138334000199</t>
  </si>
  <si>
    <t>A.A. ESCOLAR DA E. EST.ULTIMO DE CARVALHO</t>
  </si>
  <si>
    <t>04315063000198</t>
  </si>
  <si>
    <t>A.A. DA ESC. EST. ANTENOR BARREIRA</t>
  </si>
  <si>
    <t>A.A. DA ESCOLA ESTADUAL MORRO DO MATO</t>
  </si>
  <si>
    <t>A.A. AS ESC. EST. ANTONIO ALENCAR LEAO</t>
  </si>
  <si>
    <t>02069808000150</t>
  </si>
  <si>
    <t>MAIS EDUC. FUND.</t>
  </si>
  <si>
    <t>MAIS EDUCAÇÃO INDÍGENA</t>
  </si>
  <si>
    <t>MAIS EDUCAÇÃO QUILOMB.</t>
  </si>
  <si>
    <t>1º REPASSE FNDE PNAE/PROGRAMA MAIS EDUCAÇÃO</t>
  </si>
  <si>
    <t>UNIDADE EXECUTORA =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</si>
</sst>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36"/>
      <color rgb="FF999999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charset val="204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22"/>
      <color rgb="FF000000"/>
      <name val="Arial"/>
      <family val="2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  <fill>
      <patternFill patternType="solid">
        <fgColor rgb="FFB7DEE8"/>
        <bgColor rgb="FFB7DEE8"/>
      </patternFill>
    </fill>
    <fill>
      <patternFill patternType="solid">
        <fgColor rgb="FF421C5E"/>
        <bgColor rgb="FFB7DEE8"/>
      </patternFill>
    </fill>
    <fill>
      <patternFill patternType="solid">
        <fgColor rgb="FFB7DEE8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9" fillId="0" borderId="0"/>
    <xf numFmtId="16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43" fontId="16" fillId="0" borderId="0" applyFont="0" applyFill="0" applyBorder="0" applyAlignment="0" applyProtection="0"/>
  </cellStyleXfs>
  <cellXfs count="36">
    <xf numFmtId="0" fontId="0" fillId="0" borderId="0" xfId="0" applyFont="1" applyAlignment="1"/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6" applyFont="1" applyBorder="1" applyAlignment="1"/>
    <xf numFmtId="0" fontId="0" fillId="0" borderId="0" xfId="0" applyFont="1" applyAlignment="1">
      <alignment vertical="center"/>
    </xf>
    <xf numFmtId="0" fontId="2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49" fontId="7" fillId="4" borderId="0" xfId="0" applyNumberFormat="1" applyFont="1" applyFill="1" applyBorder="1" applyAlignment="1">
      <alignment horizontal="center" vertical="center" textRotation="90"/>
    </xf>
    <xf numFmtId="0" fontId="7" fillId="4" borderId="0" xfId="0" applyFont="1" applyFill="1" applyBorder="1" applyAlignment="1">
      <alignment horizontal="center" vertical="center" textRotation="90" wrapText="1"/>
    </xf>
    <xf numFmtId="0" fontId="7" fillId="4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0" borderId="3" xfId="0" applyFont="1" applyFill="1" applyBorder="1" applyAlignment="1">
      <alignment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49" fontId="13" fillId="3" borderId="10" xfId="0" applyNumberFormat="1" applyFont="1" applyFill="1" applyBorder="1" applyAlignment="1">
      <alignment horizontal="center" vertical="center" textRotation="90"/>
    </xf>
    <xf numFmtId="0" fontId="13" fillId="3" borderId="10" xfId="0" applyFont="1" applyFill="1" applyBorder="1" applyAlignment="1">
      <alignment horizontal="center" vertical="center" textRotation="90" wrapText="1"/>
    </xf>
    <xf numFmtId="0" fontId="13" fillId="3" borderId="6" xfId="0" applyFont="1" applyFill="1" applyBorder="1" applyAlignment="1">
      <alignment horizontal="center" vertical="center" wrapText="1"/>
    </xf>
    <xf numFmtId="4" fontId="5" fillId="6" borderId="8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vertical="center" wrapText="1"/>
    </xf>
    <xf numFmtId="4" fontId="6" fillId="0" borderId="13" xfId="0" applyNumberFormat="1" applyFont="1" applyFill="1" applyBorder="1" applyAlignment="1">
      <alignment horizontal="right" vertical="center" wrapText="1"/>
    </xf>
    <xf numFmtId="43" fontId="5" fillId="6" borderId="4" xfId="7" applyFont="1" applyFill="1" applyBorder="1" applyAlignment="1">
      <alignment horizontal="right" vertical="center" wrapText="1"/>
    </xf>
    <xf numFmtId="43" fontId="5" fillId="6" borderId="5" xfId="7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</cellXfs>
  <cellStyles count="8">
    <cellStyle name="Moeda 2" xfId="4"/>
    <cellStyle name="Moeda 3" xfId="5"/>
    <cellStyle name="Normal" xfId="0" builtinId="0"/>
    <cellStyle name="Normal 2" xfId="1"/>
    <cellStyle name="Normal 3" xfId="2"/>
    <cellStyle name="Normal 4" xfId="6"/>
    <cellStyle name="Vírgula" xfId="7" builtinId="3"/>
    <cellStyle name="Vírgula 2" xfId="3"/>
  </cellStyles>
  <dxfs count="7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2EB"/>
          <bgColor rgb="FFF8F2EB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A677"/>
          <bgColor rgb="FFCCA677"/>
        </patternFill>
      </fill>
    </dxf>
  </dxfs>
  <tableStyles count="3">
    <tableStyle name="PME 2019-style" pivot="0" count="3">
      <tableStyleElement type="headerRow" dxfId="6"/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59099</xdr:colOff>
      <xdr:row>0</xdr:row>
      <xdr:rowOff>125341</xdr:rowOff>
    </xdr:from>
    <xdr:ext cx="3119869" cy="755722"/>
    <xdr:pic>
      <xdr:nvPicPr>
        <xdr:cNvPr id="3" name="image3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5818" y="125341"/>
          <a:ext cx="3119869" cy="755722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1731818</xdr:colOff>
      <xdr:row>0</xdr:row>
      <xdr:rowOff>216477</xdr:rowOff>
    </xdr:from>
    <xdr:ext cx="2000250" cy="638175"/>
    <xdr:pic>
      <xdr:nvPicPr>
        <xdr:cNvPr id="5" name="image4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90159" y="216477"/>
          <a:ext cx="2000250" cy="6381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19"/>
  <sheetViews>
    <sheetView showGridLines="0" tabSelected="1" view="pageBreakPreview" zoomScale="110" zoomScaleNormal="100" zoomScaleSheetLayoutView="110" workbookViewId="0">
      <pane ySplit="8" topLeftCell="A9" activePane="bottomLeft" state="frozen"/>
      <selection pane="bottomLeft" activeCell="C8" sqref="C8"/>
    </sheetView>
  </sheetViews>
  <sheetFormatPr defaultColWidth="14.42578125" defaultRowHeight="15.75" customHeight="1" x14ac:dyDescent="0.2"/>
  <cols>
    <col min="1" max="1" width="14.28515625" customWidth="1"/>
    <col min="2" max="2" width="25.5703125" customWidth="1"/>
    <col min="3" max="3" width="45.140625" customWidth="1"/>
    <col min="4" max="4" width="17.42578125" customWidth="1"/>
    <col min="5" max="5" width="17" customWidth="1"/>
    <col min="6" max="6" width="13.5703125" customWidth="1"/>
    <col min="7" max="7" width="15" customWidth="1"/>
    <col min="8" max="8" width="9.140625" customWidth="1"/>
    <col min="9" max="9" width="7.28515625" customWidth="1"/>
    <col min="10" max="10" width="11.140625" customWidth="1"/>
    <col min="11" max="11" width="16.140625" customWidth="1"/>
  </cols>
  <sheetData>
    <row r="1" spans="1:13" s="14" customFormat="1" ht="24.95" customHeight="1" x14ac:dyDescent="0.2">
      <c r="A1" s="6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s="14" customFormat="1" ht="24.95" customHeight="1" x14ac:dyDescent="0.2">
      <c r="A2" s="6" t="s">
        <v>29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 s="14" customFormat="1" ht="24.95" customHeight="1" x14ac:dyDescent="0.2">
      <c r="A3" s="6" t="s">
        <v>30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s="14" customFormat="1" ht="24" customHeight="1" thickBot="1" x14ac:dyDescent="0.3">
      <c r="A4" s="2"/>
      <c r="B4" s="2"/>
      <c r="C4" s="3"/>
      <c r="D4" s="1"/>
      <c r="E4" s="1"/>
      <c r="F4" s="1"/>
      <c r="G4" s="1"/>
      <c r="H4" s="4"/>
      <c r="I4" s="4"/>
      <c r="J4" s="4"/>
      <c r="K4" s="5"/>
    </row>
    <row r="5" spans="1:13" ht="31.5" customHeight="1" thickBot="1" x14ac:dyDescent="0.25">
      <c r="A5" s="31" t="s">
        <v>44</v>
      </c>
      <c r="B5" s="32"/>
      <c r="C5" s="32"/>
      <c r="D5" s="32"/>
      <c r="E5" s="33"/>
      <c r="F5" s="33"/>
      <c r="G5" s="33"/>
      <c r="H5" s="33"/>
      <c r="I5" s="33"/>
      <c r="J5" s="33"/>
      <c r="K5" s="34"/>
    </row>
    <row r="6" spans="1:13" ht="23.25" customHeight="1" thickBot="1" x14ac:dyDescent="0.25">
      <c r="A6" s="14"/>
      <c r="B6" s="14"/>
      <c r="C6" s="14"/>
      <c r="D6" s="14"/>
      <c r="E6" s="29">
        <f>SUM(E9:E20)</f>
        <v>14867.400000000001</v>
      </c>
      <c r="F6" s="30">
        <f>SUM(F9:F20)</f>
        <v>0</v>
      </c>
      <c r="G6" s="30">
        <f>SUM(G9:G20)</f>
        <v>0</v>
      </c>
      <c r="H6" s="35" t="s">
        <v>32</v>
      </c>
      <c r="I6" s="35"/>
      <c r="J6" s="35"/>
      <c r="K6" s="25">
        <f>SUM(K9:K19)</f>
        <v>14867.400000000001</v>
      </c>
    </row>
    <row r="7" spans="1:13" ht="76.5" customHeight="1" thickBot="1" x14ac:dyDescent="0.25">
      <c r="A7" s="19" t="s">
        <v>0</v>
      </c>
      <c r="B7" s="20" t="s">
        <v>1</v>
      </c>
      <c r="C7" s="20" t="s">
        <v>45</v>
      </c>
      <c r="D7" s="20" t="s">
        <v>2</v>
      </c>
      <c r="E7" s="21" t="s">
        <v>41</v>
      </c>
      <c r="F7" s="21" t="s">
        <v>42</v>
      </c>
      <c r="G7" s="21" t="s">
        <v>43</v>
      </c>
      <c r="H7" s="22" t="s">
        <v>3</v>
      </c>
      <c r="I7" s="22" t="s">
        <v>4</v>
      </c>
      <c r="J7" s="23" t="s">
        <v>5</v>
      </c>
      <c r="K7" s="24" t="s">
        <v>31</v>
      </c>
    </row>
    <row r="8" spans="1:13" ht="11.25" customHeight="1" x14ac:dyDescent="0.2">
      <c r="A8" s="8"/>
      <c r="B8" s="8"/>
      <c r="C8" s="9"/>
      <c r="D8" s="8"/>
      <c r="E8" s="8"/>
      <c r="F8" s="8"/>
      <c r="G8" s="8"/>
      <c r="H8" s="10"/>
      <c r="I8" s="10"/>
      <c r="J8" s="10"/>
      <c r="K8" s="11"/>
      <c r="L8" s="12"/>
      <c r="M8" s="13"/>
    </row>
    <row r="9" spans="1:13" s="7" customFormat="1" ht="24.95" customHeight="1" x14ac:dyDescent="0.2">
      <c r="A9" s="27" t="s">
        <v>7</v>
      </c>
      <c r="B9" s="15" t="s">
        <v>8</v>
      </c>
      <c r="C9" s="15" t="s">
        <v>9</v>
      </c>
      <c r="D9" s="15" t="s">
        <v>10</v>
      </c>
      <c r="E9" s="16">
        <v>1448.4</v>
      </c>
      <c r="F9" s="26">
        <v>0</v>
      </c>
      <c r="G9" s="26">
        <v>0</v>
      </c>
      <c r="H9" s="17" t="s">
        <v>6</v>
      </c>
      <c r="I9" s="17">
        <v>1306</v>
      </c>
      <c r="J9" s="17">
        <v>102806</v>
      </c>
      <c r="K9" s="28">
        <f t="shared" ref="K9:K19" si="0">E9+F9+G9</f>
        <v>1448.4</v>
      </c>
    </row>
    <row r="10" spans="1:13" s="7" customFormat="1" ht="24.95" customHeight="1" x14ac:dyDescent="0.2">
      <c r="A10" s="27" t="s">
        <v>7</v>
      </c>
      <c r="B10" s="15" t="s">
        <v>8</v>
      </c>
      <c r="C10" s="15" t="s">
        <v>11</v>
      </c>
      <c r="D10" s="15" t="s">
        <v>12</v>
      </c>
      <c r="E10" s="18">
        <v>284</v>
      </c>
      <c r="F10" s="26">
        <v>0</v>
      </c>
      <c r="G10" s="26">
        <v>0</v>
      </c>
      <c r="H10" s="17" t="s">
        <v>6</v>
      </c>
      <c r="I10" s="17">
        <v>1306</v>
      </c>
      <c r="J10" s="17">
        <v>102768</v>
      </c>
      <c r="K10" s="28">
        <f t="shared" si="0"/>
        <v>284</v>
      </c>
    </row>
    <row r="11" spans="1:13" s="7" customFormat="1" ht="24.95" customHeight="1" x14ac:dyDescent="0.2">
      <c r="A11" s="27" t="s">
        <v>7</v>
      </c>
      <c r="B11" s="15" t="s">
        <v>13</v>
      </c>
      <c r="C11" s="15" t="s">
        <v>33</v>
      </c>
      <c r="D11" s="15" t="s">
        <v>34</v>
      </c>
      <c r="E11" s="16">
        <v>1093.4000000000001</v>
      </c>
      <c r="F11" s="26">
        <v>0</v>
      </c>
      <c r="G11" s="26">
        <v>0</v>
      </c>
      <c r="H11" s="17" t="s">
        <v>6</v>
      </c>
      <c r="I11" s="17">
        <v>2094</v>
      </c>
      <c r="J11" s="17">
        <v>50385</v>
      </c>
      <c r="K11" s="28">
        <f t="shared" si="0"/>
        <v>1093.4000000000001</v>
      </c>
    </row>
    <row r="12" spans="1:13" s="7" customFormat="1" ht="24.95" customHeight="1" x14ac:dyDescent="0.2">
      <c r="A12" s="27" t="s">
        <v>7</v>
      </c>
      <c r="B12" s="15" t="s">
        <v>13</v>
      </c>
      <c r="C12" s="15" t="s">
        <v>14</v>
      </c>
      <c r="D12" s="15" t="s">
        <v>15</v>
      </c>
      <c r="E12" s="16">
        <v>1079.2</v>
      </c>
      <c r="F12" s="26">
        <v>0</v>
      </c>
      <c r="G12" s="26">
        <v>0</v>
      </c>
      <c r="H12" s="17" t="s">
        <v>6</v>
      </c>
      <c r="I12" s="17">
        <v>2094</v>
      </c>
      <c r="J12" s="17">
        <v>50350</v>
      </c>
      <c r="K12" s="28">
        <f t="shared" si="0"/>
        <v>1079.2</v>
      </c>
    </row>
    <row r="13" spans="1:13" s="7" customFormat="1" ht="24.95" customHeight="1" x14ac:dyDescent="0.2">
      <c r="A13" s="27" t="s">
        <v>7</v>
      </c>
      <c r="B13" s="15" t="s">
        <v>13</v>
      </c>
      <c r="C13" s="15" t="s">
        <v>35</v>
      </c>
      <c r="D13" s="15" t="s">
        <v>36</v>
      </c>
      <c r="E13" s="18">
        <v>823.6</v>
      </c>
      <c r="F13" s="26">
        <v>0</v>
      </c>
      <c r="G13" s="26">
        <v>0</v>
      </c>
      <c r="H13" s="17" t="s">
        <v>6</v>
      </c>
      <c r="I13" s="17">
        <v>1306</v>
      </c>
      <c r="J13" s="17">
        <v>74802</v>
      </c>
      <c r="K13" s="28">
        <f t="shared" si="0"/>
        <v>823.6</v>
      </c>
    </row>
    <row r="14" spans="1:13" s="7" customFormat="1" ht="24.95" customHeight="1" x14ac:dyDescent="0.2">
      <c r="A14" s="27" t="s">
        <v>7</v>
      </c>
      <c r="B14" s="15" t="s">
        <v>16</v>
      </c>
      <c r="C14" s="15" t="s">
        <v>37</v>
      </c>
      <c r="D14" s="15" t="s">
        <v>40</v>
      </c>
      <c r="E14" s="18">
        <v>667.4</v>
      </c>
      <c r="F14" s="26">
        <v>0</v>
      </c>
      <c r="G14" s="26">
        <v>0</v>
      </c>
      <c r="H14" s="17" t="s">
        <v>6</v>
      </c>
      <c r="I14" s="17">
        <v>1306</v>
      </c>
      <c r="J14" s="17">
        <v>54186</v>
      </c>
      <c r="K14" s="28">
        <f t="shared" si="0"/>
        <v>667.4</v>
      </c>
    </row>
    <row r="15" spans="1:13" s="7" customFormat="1" ht="24.95" customHeight="1" x14ac:dyDescent="0.2">
      <c r="A15" s="27" t="s">
        <v>7</v>
      </c>
      <c r="B15" s="15" t="s">
        <v>16</v>
      </c>
      <c r="C15" s="15" t="s">
        <v>38</v>
      </c>
      <c r="D15" s="15" t="s">
        <v>17</v>
      </c>
      <c r="E15" s="16">
        <v>1718.2</v>
      </c>
      <c r="F15" s="26">
        <v>0</v>
      </c>
      <c r="G15" s="26">
        <v>0</v>
      </c>
      <c r="H15" s="17" t="s">
        <v>6</v>
      </c>
      <c r="I15" s="17">
        <v>1306</v>
      </c>
      <c r="J15" s="17">
        <v>54178</v>
      </c>
      <c r="K15" s="28">
        <f t="shared" si="0"/>
        <v>1718.2</v>
      </c>
    </row>
    <row r="16" spans="1:13" s="7" customFormat="1" ht="24.95" customHeight="1" x14ac:dyDescent="0.2">
      <c r="A16" s="27" t="s">
        <v>7</v>
      </c>
      <c r="B16" s="15" t="s">
        <v>18</v>
      </c>
      <c r="C16" s="15" t="s">
        <v>39</v>
      </c>
      <c r="D16" s="15" t="s">
        <v>19</v>
      </c>
      <c r="E16" s="16">
        <v>2556</v>
      </c>
      <c r="F16" s="26">
        <v>0</v>
      </c>
      <c r="G16" s="26">
        <v>0</v>
      </c>
      <c r="H16" s="17" t="s">
        <v>6</v>
      </c>
      <c r="I16" s="17">
        <v>2094</v>
      </c>
      <c r="J16" s="17">
        <v>476536</v>
      </c>
      <c r="K16" s="28">
        <f t="shared" si="0"/>
        <v>2556</v>
      </c>
    </row>
    <row r="17" spans="1:11" s="7" customFormat="1" ht="24.95" customHeight="1" x14ac:dyDescent="0.2">
      <c r="A17" s="27" t="s">
        <v>7</v>
      </c>
      <c r="B17" s="15" t="s">
        <v>18</v>
      </c>
      <c r="C17" s="15" t="s">
        <v>20</v>
      </c>
      <c r="D17" s="15" t="s">
        <v>21</v>
      </c>
      <c r="E17" s="16">
        <v>2641.2</v>
      </c>
      <c r="F17" s="26">
        <v>0</v>
      </c>
      <c r="G17" s="26">
        <v>0</v>
      </c>
      <c r="H17" s="17" t="s">
        <v>6</v>
      </c>
      <c r="I17" s="17">
        <v>2094</v>
      </c>
      <c r="J17" s="17">
        <v>472123</v>
      </c>
      <c r="K17" s="28">
        <f t="shared" si="0"/>
        <v>2641.2</v>
      </c>
    </row>
    <row r="18" spans="1:11" s="7" customFormat="1" ht="24.95" customHeight="1" x14ac:dyDescent="0.2">
      <c r="A18" s="27" t="s">
        <v>7</v>
      </c>
      <c r="B18" s="15" t="s">
        <v>22</v>
      </c>
      <c r="C18" s="15" t="s">
        <v>23</v>
      </c>
      <c r="D18" s="15" t="s">
        <v>24</v>
      </c>
      <c r="E18" s="16">
        <v>1278</v>
      </c>
      <c r="F18" s="26">
        <v>0</v>
      </c>
      <c r="G18" s="26">
        <v>0</v>
      </c>
      <c r="H18" s="17" t="s">
        <v>6</v>
      </c>
      <c r="I18" s="17">
        <v>1306</v>
      </c>
      <c r="J18" s="17">
        <v>102865</v>
      </c>
      <c r="K18" s="28">
        <f t="shared" si="0"/>
        <v>1278</v>
      </c>
    </row>
    <row r="19" spans="1:11" s="7" customFormat="1" ht="24.95" customHeight="1" x14ac:dyDescent="0.2">
      <c r="A19" s="27" t="s">
        <v>7</v>
      </c>
      <c r="B19" s="15" t="s">
        <v>25</v>
      </c>
      <c r="C19" s="15" t="s">
        <v>26</v>
      </c>
      <c r="D19" s="15" t="s">
        <v>27</v>
      </c>
      <c r="E19" s="16">
        <v>1278</v>
      </c>
      <c r="F19" s="26">
        <v>0</v>
      </c>
      <c r="G19" s="26">
        <v>0</v>
      </c>
      <c r="H19" s="17" t="s">
        <v>6</v>
      </c>
      <c r="I19" s="17">
        <v>1306</v>
      </c>
      <c r="J19" s="17">
        <v>53910</v>
      </c>
      <c r="K19" s="28">
        <f t="shared" si="0"/>
        <v>1278</v>
      </c>
    </row>
  </sheetData>
  <autoFilter ref="A8:K19"/>
  <customSheetViews>
    <customSheetView guid="{45745E2E-2986-48C8-B736-CA1958E04058}" filter="1" showAutoFilter="1">
      <pageMargins left="0.511811024" right="0.511811024" top="0.78740157499999996" bottom="0.78740157499999996" header="0.31496062000000002" footer="0.31496062000000002"/>
      <autoFilter ref="A7:K34"/>
    </customSheetView>
  </customSheetViews>
  <mergeCells count="2">
    <mergeCell ref="A5:K5"/>
    <mergeCell ref="H6:J6"/>
  </mergeCells>
  <printOptions horizontalCentered="1" gridLines="1"/>
  <pageMargins left="0.15748031496062992" right="0.15748031496062992" top="0.34" bottom="0.74803149606299213" header="0.33" footer="0"/>
  <pageSetup paperSize="9" scale="53" fitToHeight="0" pageOrder="overThenDown" orientation="portrait" cellComments="atEn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REP_PNME_1_PUB_SITE</vt:lpstr>
      <vt:lpstr>REP_PNME_1_PUB_SITE!Area_de_impressao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Hélio Milhomens Barbosa</dc:creator>
  <cp:lastModifiedBy>Evandro Carlos Ribeiro de França</cp:lastModifiedBy>
  <cp:lastPrinted>2019-07-24T12:40:24Z</cp:lastPrinted>
  <dcterms:modified xsi:type="dcterms:W3CDTF">2019-07-24T20:55:35Z</dcterms:modified>
</cp:coreProperties>
</file>