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ientação Caixa - Contadores\Subir no site\"/>
    </mc:Choice>
  </mc:AlternateContent>
  <xr:revisionPtr revIDLastSave="0" documentId="13_ncr:1_{8ACBC011-73AA-48CE-8BC7-2167823A9893}" xr6:coauthVersionLast="45" xr6:coauthVersionMax="45" xr10:uidLastSave="{00000000-0000-0000-0000-000000000000}"/>
  <bookViews>
    <workbookView xWindow="20370" yWindow="-4695" windowWidth="13740" windowHeight="23640" xr2:uid="{00000000-000D-0000-FFFF-FFFF00000000}"/>
  </bookViews>
  <sheets>
    <sheet name="MODEL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4" l="1"/>
  <c r="F4" i="4"/>
  <c r="D4" i="4"/>
  <c r="C4" i="4"/>
  <c r="E4" i="4"/>
  <c r="B4" i="4"/>
  <c r="B12" i="4" s="1"/>
  <c r="G12" i="4"/>
  <c r="F12" i="4"/>
  <c r="E12" i="4"/>
  <c r="D12" i="4"/>
  <c r="C12" i="4"/>
</calcChain>
</file>

<file path=xl/sharedStrings.xml><?xml version="1.0" encoding="utf-8"?>
<sst xmlns="http://schemas.openxmlformats.org/spreadsheetml/2006/main" count="15" uniqueCount="12">
  <si>
    <t>TÍTULO DA CONTA</t>
  </si>
  <si>
    <t>Caixa e Equivalentes de Caixa - 111000000</t>
  </si>
  <si>
    <t>Títulos e Valores Mobiliários - 114100000 (atributo "F")</t>
  </si>
  <si>
    <t xml:space="preserve">Ajustes de Exercícios Anteriores - 237110301 (SD1000010 - baixa de banco)  </t>
  </si>
  <si>
    <t xml:space="preserve">Superávits/Déficits Resultantes de Extinção, Fusão e Cisão - 237110401 (SD1000011 - baixa de poupança) excluído saldo inicial </t>
  </si>
  <si>
    <t xml:space="preserve">Depósitos Restituíveis e Valores Vinculados (113510000) </t>
  </si>
  <si>
    <t xml:space="preserve">Ajustes de Exercícios Anteriores - 237110301 (AJ1000003 - incorporação de valores apreendidos por decisão judicial)  </t>
  </si>
  <si>
    <t>TOTAL DE CAIXA E EQUIVALENTES DE CAIXA</t>
  </si>
  <si>
    <t>BALANÇO FINANCEIRO</t>
  </si>
  <si>
    <t>FLUXO DE CAIXA</t>
  </si>
  <si>
    <t>BALANÇO PATRIMONIAL</t>
  </si>
  <si>
    <t xml:space="preserve">Superávits/Déficits Resultantes de Extinção, Fusão e Cisão - 237110401 (SD1000010 - baixa de banco) excluído saldo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</si>
</sst>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1" fillId="4" borderId="3" xfId="0" applyFont="1" applyFill="1" applyBorder="1"/>
    <xf numFmtId="14" fontId="1" fillId="4" borderId="3" xfId="0" applyNumberFormat="1" applyFont="1" applyFill="1" applyBorder="1"/>
    <xf numFmtId="4" fontId="0" fillId="2" borderId="2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4" borderId="2" xfId="0" applyNumberFormat="1" applyFont="1" applyFill="1" applyBorder="1" applyAlignment="1">
      <alignment vertical="center"/>
    </xf>
    <xf numFmtId="0" fontId="0" fillId="4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vertical="center" wrapText="1"/>
    </xf>
    <xf numFmtId="0" fontId="0" fillId="4" borderId="2" xfId="0" applyNumberFormat="1" applyFont="1" applyFill="1" applyBorder="1" applyAlignment="1">
      <alignment vertical="center"/>
    </xf>
    <xf numFmtId="0" fontId="0" fillId="0" borderId="0" xfId="0" applyNumberFormat="1" applyFont="1"/>
    <xf numFmtId="4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74D0-870D-49BE-A749-0500600456BE}">
  <dimension ref="A1:I23"/>
  <sheetViews>
    <sheetView tabSelected="1" workbookViewId="0">
      <selection activeCell="A7" sqref="A7"/>
    </sheetView>
  </sheetViews>
  <sheetFormatPr defaultRowHeight="12.75" x14ac:dyDescent="0.2"/>
  <cols>
    <col min="1" max="1" width="71.7109375" style="1" customWidth="1"/>
    <col min="2" max="3" width="12.85546875" style="1" bestFit="1" customWidth="1"/>
    <col min="4" max="4" width="14.140625" style="1" bestFit="1" customWidth="1"/>
    <col min="5" max="5" width="12.85546875" style="1" bestFit="1" customWidth="1"/>
    <col min="6" max="6" width="13.85546875" style="1" bestFit="1" customWidth="1"/>
    <col min="7" max="7" width="14.140625" style="1" bestFit="1" customWidth="1"/>
    <col min="8" max="16384" width="9.140625" style="1"/>
  </cols>
  <sheetData>
    <row r="1" spans="1:9" ht="5.25" customHeight="1" thickBot="1" x14ac:dyDescent="0.25"/>
    <row r="2" spans="1:9" s="2" customFormat="1" x14ac:dyDescent="0.2">
      <c r="A2" s="12"/>
      <c r="B2" s="12"/>
      <c r="C2" s="12"/>
      <c r="D2" s="13">
        <v>43830</v>
      </c>
      <c r="E2" s="12"/>
      <c r="F2" s="12"/>
      <c r="G2" s="13">
        <v>43465</v>
      </c>
    </row>
    <row r="3" spans="1:9" s="3" customFormat="1" ht="34.5" customHeight="1" x14ac:dyDescent="0.2">
      <c r="A3" s="6" t="s">
        <v>0</v>
      </c>
      <c r="B3" s="7" t="s">
        <v>8</v>
      </c>
      <c r="C3" s="7" t="s">
        <v>9</v>
      </c>
      <c r="D3" s="7" t="s">
        <v>10</v>
      </c>
      <c r="E3" s="7" t="s">
        <v>8</v>
      </c>
      <c r="F3" s="7" t="s">
        <v>9</v>
      </c>
      <c r="G3" s="7" t="s">
        <v>10</v>
      </c>
    </row>
    <row r="4" spans="1:9" s="4" customFormat="1" ht="22.5" customHeight="1" x14ac:dyDescent="0.2">
      <c r="A4" s="10" t="s">
        <v>1</v>
      </c>
      <c r="B4" s="14">
        <f>825379.21+5295925.64</f>
        <v>6121304.8499999996</v>
      </c>
      <c r="C4" s="14">
        <f>825379.21+5295925.64</f>
        <v>6121304.8499999996</v>
      </c>
      <c r="D4" s="14">
        <f>825379.21+5295925.64</f>
        <v>6121304.8499999996</v>
      </c>
      <c r="E4" s="14">
        <f>1206260.31+17339.98</f>
        <v>1223600.29</v>
      </c>
      <c r="F4" s="14">
        <f>1206260.31+17339.98</f>
        <v>1223600.29</v>
      </c>
      <c r="G4" s="14">
        <f>1206260.31+17339.98</f>
        <v>1223600.29</v>
      </c>
      <c r="H4" s="15"/>
      <c r="I4" s="15"/>
    </row>
    <row r="5" spans="1:9" s="4" customFormat="1" ht="19.5" customHeight="1" x14ac:dyDescent="0.2">
      <c r="A5" s="11" t="s">
        <v>2</v>
      </c>
      <c r="B5" s="16"/>
      <c r="C5" s="16"/>
      <c r="D5" s="16"/>
      <c r="E5" s="16"/>
      <c r="F5" s="16"/>
      <c r="G5" s="16"/>
      <c r="H5" s="15"/>
      <c r="I5" s="15"/>
    </row>
    <row r="6" spans="1:9" s="4" customFormat="1" ht="23.25" customHeight="1" x14ac:dyDescent="0.2">
      <c r="A6" s="10" t="s">
        <v>3</v>
      </c>
      <c r="B6" s="14"/>
      <c r="C6" s="14"/>
      <c r="D6" s="14"/>
      <c r="E6" s="14"/>
      <c r="F6" s="14"/>
      <c r="G6" s="14"/>
      <c r="H6" s="15"/>
      <c r="I6" s="15"/>
    </row>
    <row r="7" spans="1:9" s="4" customFormat="1" ht="25.5" x14ac:dyDescent="0.2">
      <c r="A7" s="17" t="s">
        <v>11</v>
      </c>
      <c r="B7" s="16"/>
      <c r="C7" s="16"/>
      <c r="D7" s="16"/>
      <c r="E7" s="16"/>
      <c r="F7" s="16"/>
      <c r="G7" s="16"/>
      <c r="H7" s="15"/>
      <c r="I7" s="15"/>
    </row>
    <row r="8" spans="1:9" s="4" customFormat="1" ht="25.5" x14ac:dyDescent="0.2">
      <c r="A8" s="18" t="s">
        <v>4</v>
      </c>
      <c r="B8" s="14"/>
      <c r="C8" s="14"/>
      <c r="D8" s="14"/>
      <c r="E8" s="14"/>
      <c r="F8" s="14"/>
      <c r="G8" s="14"/>
      <c r="H8" s="15"/>
      <c r="I8" s="15"/>
    </row>
    <row r="9" spans="1:9" s="4" customFormat="1" ht="22.5" customHeight="1" x14ac:dyDescent="0.2">
      <c r="A9" s="17" t="s">
        <v>5</v>
      </c>
      <c r="B9" s="16">
        <v>569497.02</v>
      </c>
      <c r="C9" s="16">
        <v>569497.02</v>
      </c>
      <c r="D9" s="16"/>
      <c r="E9" s="16">
        <v>638329.36</v>
      </c>
      <c r="F9" s="16">
        <v>638329.36</v>
      </c>
      <c r="G9" s="16"/>
      <c r="H9" s="15"/>
      <c r="I9" s="15"/>
    </row>
    <row r="10" spans="1:9" s="4" customFormat="1" ht="25.5" x14ac:dyDescent="0.2">
      <c r="A10" s="18" t="s">
        <v>6</v>
      </c>
      <c r="B10" s="14">
        <v>-434165.95</v>
      </c>
      <c r="C10" s="14">
        <v>-434165.95</v>
      </c>
      <c r="D10" s="14"/>
      <c r="E10" s="14"/>
      <c r="F10" s="14"/>
      <c r="G10" s="14"/>
      <c r="H10" s="15"/>
      <c r="I10" s="15"/>
    </row>
    <row r="11" spans="1:9" s="4" customFormat="1" ht="5.25" customHeight="1" x14ac:dyDescent="0.2">
      <c r="A11" s="19"/>
      <c r="B11" s="16"/>
      <c r="C11" s="16"/>
      <c r="D11" s="16"/>
      <c r="E11" s="16"/>
      <c r="F11" s="16"/>
      <c r="G11" s="16"/>
      <c r="H11" s="15"/>
      <c r="I11" s="15"/>
    </row>
    <row r="12" spans="1:9" s="3" customFormat="1" ht="13.5" thickBot="1" x14ac:dyDescent="0.25">
      <c r="A12" s="8" t="s">
        <v>7</v>
      </c>
      <c r="B12" s="9">
        <f t="shared" ref="B12:G12" si="0">SUM(B4:B10)</f>
        <v>6256635.919999999</v>
      </c>
      <c r="C12" s="9">
        <f t="shared" si="0"/>
        <v>6256635.919999999</v>
      </c>
      <c r="D12" s="9">
        <f t="shared" si="0"/>
        <v>6121304.8499999996</v>
      </c>
      <c r="E12" s="9">
        <f t="shared" si="0"/>
        <v>1861929.65</v>
      </c>
      <c r="F12" s="9">
        <f t="shared" si="0"/>
        <v>1861929.65</v>
      </c>
      <c r="G12" s="9">
        <f t="shared" si="0"/>
        <v>1223600.29</v>
      </c>
      <c r="H12" s="5"/>
      <c r="I12" s="5"/>
    </row>
    <row r="13" spans="1:9" x14ac:dyDescent="0.2">
      <c r="A13" s="20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0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0"/>
    </row>
    <row r="16" spans="1:9" x14ac:dyDescent="0.2">
      <c r="A16" s="20"/>
    </row>
    <row r="17" spans="1:9" x14ac:dyDescent="0.2">
      <c r="G17" s="22"/>
      <c r="H17" s="22"/>
    </row>
    <row r="18" spans="1:9" x14ac:dyDescent="0.2">
      <c r="A18" s="20"/>
    </row>
    <row r="19" spans="1:9" x14ac:dyDescent="0.2">
      <c r="A19" s="20"/>
      <c r="E19" s="22"/>
      <c r="H19" s="22"/>
    </row>
    <row r="20" spans="1:9" x14ac:dyDescent="0.2">
      <c r="A20" s="20"/>
      <c r="B20" s="20"/>
    </row>
    <row r="21" spans="1:9" x14ac:dyDescent="0.2">
      <c r="A21" s="20"/>
      <c r="E21" s="23"/>
    </row>
    <row r="22" spans="1:9" x14ac:dyDescent="0.2">
      <c r="A22" s="20"/>
      <c r="D22" s="24"/>
      <c r="E22" s="24"/>
      <c r="F22" s="20"/>
      <c r="G22" s="22"/>
      <c r="H22" s="23"/>
      <c r="I22" s="22"/>
    </row>
    <row r="23" spans="1:9" x14ac:dyDescent="0.2">
      <c r="A23" s="20"/>
      <c r="B23" s="20"/>
      <c r="C23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JOAO BATISTA PORTES JUNIOR</cp:lastModifiedBy>
  <dcterms:created xsi:type="dcterms:W3CDTF">2020-02-07T15:14:08Z</dcterms:created>
  <dcterms:modified xsi:type="dcterms:W3CDTF">2020-02-10T18:54:13Z</dcterms:modified>
</cp:coreProperties>
</file>