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19440" windowHeight="13995"/>
  </bookViews>
  <sheets>
    <sheet name="REP_FNDE" sheetId="3" r:id="rId1"/>
  </sheets>
  <definedNames>
    <definedName name="_xlnm._FilterDatabase" localSheetId="0" hidden="1">REP_FNDE!$A$9:$H$64</definedName>
    <definedName name="_xlnm.Print_Area" localSheetId="0">REP_FNDE!$A:$H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01256739_7226_42D0_8480_2789821310FA_.wvu.FilterData" localSheetId="0" hidden="1">REP_FNDE!$A$9:$H$64</definedName>
  </definedNames>
  <calcPr calcId="144525"/>
  <customWorkbookViews>
    <customWorkbookView name="Marta" guid="{3BB8953C-90CF-4744-9A3C-8A091365E96D}" maximized="1" windowWidth="0" windowHeight="0" activeSheetId="0"/>
    <customWorkbookView name="Mauro" guid="{A13DEB7D-FC47-4B87-8486-4DAA702E8C97}" maximized="1" windowWidth="0" windowHeight="0" activeSheetId="0"/>
    <customWorkbookView name="Filtro 1" guid="{01256739-7226-42D0-8480-2789821310FA}" maximized="1" windowWidth="0" windowHeight="0" activeSheetId="0"/>
    <customWorkbookView name="Filtro 2" guid="{245DFD78-5887-4859-A3C0-5375F22E64B2}" maximized="1" windowWidth="0" windowHeight="0" activeSheetId="0"/>
  </customWorkbookViews>
</workbook>
</file>

<file path=xl/calcChain.xml><?xml version="1.0" encoding="utf-8"?>
<calcChain xmlns="http://schemas.openxmlformats.org/spreadsheetml/2006/main">
  <c r="G6" i="3" l="1"/>
  <c r="C8" i="3" l="1"/>
  <c r="B9" i="3"/>
  <c r="A9" i="3"/>
  <c r="C9" i="3"/>
  <c r="D9" i="3"/>
  <c r="G9" i="3"/>
  <c r="F9" i="3"/>
  <c r="E9" i="3"/>
</calcChain>
</file>

<file path=xl/sharedStrings.xml><?xml version="1.0" encoding="utf-8"?>
<sst xmlns="http://schemas.openxmlformats.org/spreadsheetml/2006/main" count="398" uniqueCount="207">
  <si>
    <t>SUBTOTAIS:</t>
  </si>
  <si>
    <t>SUBT GERAL: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</si>
  <si>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</si>
  <si>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</si>
  <si>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</si>
  <si>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</si>
  <si>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</si>
  <si>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</si>
  <si>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</si>
  <si>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</si>
  <si>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</si>
  <si>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Unidade Técnica Executiva de Alimentação Escolar</t>
  </si>
  <si>
    <t>001</t>
  </si>
  <si>
    <t>4790</t>
  </si>
  <si>
    <t>104</t>
  </si>
  <si>
    <t>3972</t>
  </si>
  <si>
    <t>245984</t>
  </si>
  <si>
    <t>54666</t>
  </si>
  <si>
    <t>90115</t>
  </si>
  <si>
    <t>243590</t>
  </si>
  <si>
    <t>1303</t>
  </si>
  <si>
    <t>103462</t>
  </si>
  <si>
    <t>0088544</t>
  </si>
  <si>
    <t>101826</t>
  </si>
  <si>
    <t>103691</t>
  </si>
  <si>
    <t>1304</t>
  </si>
  <si>
    <t>112542</t>
  </si>
  <si>
    <t>136417</t>
  </si>
  <si>
    <t>0105589</t>
  </si>
  <si>
    <t>10518X</t>
  </si>
  <si>
    <t>0794</t>
  </si>
  <si>
    <t>245496</t>
  </si>
  <si>
    <t>13498</t>
  </si>
  <si>
    <t>6758X</t>
  </si>
  <si>
    <t>3978</t>
  </si>
  <si>
    <t>52639</t>
  </si>
  <si>
    <t>4802X</t>
  </si>
  <si>
    <t>3123</t>
  </si>
  <si>
    <t>0303240</t>
  </si>
  <si>
    <t>302988</t>
  </si>
  <si>
    <t>168211</t>
  </si>
  <si>
    <t>302880</t>
  </si>
  <si>
    <t>171174</t>
  </si>
  <si>
    <t>420646</t>
  </si>
  <si>
    <t>420603</t>
  </si>
  <si>
    <t>420700</t>
  </si>
  <si>
    <t>66796</t>
  </si>
  <si>
    <t>66982</t>
  </si>
  <si>
    <t>0793</t>
  </si>
  <si>
    <t>12138</t>
  </si>
  <si>
    <t>6677X</t>
  </si>
  <si>
    <t>431109</t>
  </si>
  <si>
    <t>67288</t>
  </si>
  <si>
    <t>66966</t>
  </si>
  <si>
    <t>67490</t>
  </si>
  <si>
    <t>66834</t>
  </si>
  <si>
    <t>66818</t>
  </si>
  <si>
    <t>67008</t>
  </si>
  <si>
    <t>447218</t>
  </si>
  <si>
    <t>414263</t>
  </si>
  <si>
    <t>12090</t>
  </si>
  <si>
    <t>2663</t>
  </si>
  <si>
    <t>67563</t>
  </si>
  <si>
    <t>420743</t>
  </si>
  <si>
    <t>4608</t>
  </si>
  <si>
    <t>79758</t>
  </si>
  <si>
    <t>97438</t>
  </si>
  <si>
    <t>3979</t>
  </si>
  <si>
    <t>53155</t>
  </si>
  <si>
    <t>52914</t>
  </si>
  <si>
    <t>105163</t>
  </si>
  <si>
    <t>105171</t>
  </si>
  <si>
    <t>91170</t>
  </si>
  <si>
    <t>70270</t>
  </si>
  <si>
    <t>73563</t>
  </si>
  <si>
    <t>52477</t>
  </si>
  <si>
    <t>52493</t>
  </si>
  <si>
    <t>245852</t>
  </si>
  <si>
    <t>155446</t>
  </si>
  <si>
    <t>Gurupi</t>
  </si>
  <si>
    <t>Alianca do Tocantins</t>
  </si>
  <si>
    <t>ASS. APOIO COL. EST. ANITA CASSIMIRO MORENO</t>
  </si>
  <si>
    <t>01304570000138</t>
  </si>
  <si>
    <t>A.A.  AO EDUCANDARIO EVANGELICO JERUSALEM</t>
  </si>
  <si>
    <t>03172227000102</t>
  </si>
  <si>
    <t>ASSOCIAÇÃO DE APOIO A ESCOLA ESPECIAL AMOR FRATERNAL</t>
  </si>
  <si>
    <t>07953958000146</t>
  </si>
  <si>
    <t>A. PAIS E MESTRES ESC. EST.N.SRA.DO CARMO</t>
  </si>
  <si>
    <t>01034192000110</t>
  </si>
  <si>
    <t>Alvorada</t>
  </si>
  <si>
    <t>ASS. APOIO COL. EST. ADJULIO BALTHAZAR</t>
  </si>
  <si>
    <t>01138432000126</t>
  </si>
  <si>
    <t>A.A.  COLEGIO ESTADUAL DE ALVORADA</t>
  </si>
  <si>
    <t>01269283000134</t>
  </si>
  <si>
    <t>A.P.A.DOS EXCEP. DE ALVORADA-APAE</t>
  </si>
  <si>
    <t>02201735000109</t>
  </si>
  <si>
    <t>ASS. APOIO ESC. EST. ANA MARIA DE JESUS</t>
  </si>
  <si>
    <t>01221145000185</t>
  </si>
  <si>
    <t>Araguacu</t>
  </si>
  <si>
    <t>ASS. APOIO ESC. EST. JOAO TAVARES MARTINS</t>
  </si>
  <si>
    <t>01133707000139</t>
  </si>
  <si>
    <t>A..A. ESC. ESPECIAL  ABELINHA EM BUSCA DO SABER</t>
  </si>
  <si>
    <t>07924466000122</t>
  </si>
  <si>
    <t>ASS. APOIO ESC. EST. SALVADOR CAETANO</t>
  </si>
  <si>
    <t>01341484000103</t>
  </si>
  <si>
    <t>AAEE INSTITUTO EDUC.SOC. EVANGELICO ARAGUACU</t>
  </si>
  <si>
    <t>01181183000151</t>
  </si>
  <si>
    <t>Cariri do Tocantins</t>
  </si>
  <si>
    <t>ASS. APOIO ESCOLA ESTADUAL TARSO DUTRA</t>
  </si>
  <si>
    <t>01239275000145</t>
  </si>
  <si>
    <t>Crixas do Tocantins</t>
  </si>
  <si>
    <t>ASSOC. DE AP. DA ESC. EST. OLAVO BILAC</t>
  </si>
  <si>
    <t>01892440000163</t>
  </si>
  <si>
    <t>Duere</t>
  </si>
  <si>
    <t>A.P.MESTRES DA ESCOLA EST.ELESBAO LIMA</t>
  </si>
  <si>
    <t>01865387000101</t>
  </si>
  <si>
    <t>Figueiropolis</t>
  </si>
  <si>
    <t>A. APOIO COL. EST. ALAIR SENA CONCEICAO</t>
  </si>
  <si>
    <t>01257080000128</t>
  </si>
  <si>
    <t>A. APOIO COLEGIO EST. CANDIDO FIGUEIRA</t>
  </si>
  <si>
    <t>01262902000169</t>
  </si>
  <si>
    <t>Formoso do Araguaia</t>
  </si>
  <si>
    <t>A.P.E MESTRES DA E. E.BENEDITO P.BANDEIRA</t>
  </si>
  <si>
    <t>01136026000124</t>
  </si>
  <si>
    <t>A.A. COLEGIO ESTADUAL TIRADENTES</t>
  </si>
  <si>
    <t>01263350000103</t>
  </si>
  <si>
    <t>A.A. ESC ESPECIAL ANJO DA GUARDA</t>
  </si>
  <si>
    <t>17617389000111</t>
  </si>
  <si>
    <t>A.A. ESC. EST. DONA GERCINA BORGES TEIXEIRA</t>
  </si>
  <si>
    <t>01268334000103</t>
  </si>
  <si>
    <t>ASSOCIAÇÃO DE APOIO DA ESCOLA INDÍGENA TAINÁ DA ALDEIA CANUANA</t>
  </si>
  <si>
    <t>27701257000127</t>
  </si>
  <si>
    <t>A.A. ESC. EST.ISOL.E IND.REG.DE GURUPI</t>
  </si>
  <si>
    <t>03011592000135</t>
  </si>
  <si>
    <t>ASSOC. A. CENTRO DE ENS. MÉDIO ARY R. VALADÃO FILHO</t>
  </si>
  <si>
    <t>02152392000130</t>
  </si>
  <si>
    <t>ASSOC. DE APOIO ESC. EST. BOM JESUS</t>
  </si>
  <si>
    <t>01865430000139</t>
  </si>
  <si>
    <t>ASSOC. DE APOIO COL. EST. DE GURUPI</t>
  </si>
  <si>
    <t>01887135000183</t>
  </si>
  <si>
    <t>A.A.  DO COL. PAROQUIAL BERNARDO SAYAO</t>
  </si>
  <si>
    <t>01865371000107</t>
  </si>
  <si>
    <t>A.A.  ESCOLAR DO COL. EST. JOSE SEABRA</t>
  </si>
  <si>
    <t>01910570000181</t>
  </si>
  <si>
    <t>A.P.M.AL.MAIORES DE ID.C.POSITIVO GURUPI</t>
  </si>
  <si>
    <t>01865432000128</t>
  </si>
  <si>
    <t>INSTITUTO SOCIAL EVANG DE GURUPI/EDUC. EVANG. EBENÉZER</t>
  </si>
  <si>
    <t>01447846000137</t>
  </si>
  <si>
    <t>ASSOCIAÇÃO DE APOIO A ESCOLA ESPECIAL SÃO FRANCISCO DE ASSIS</t>
  </si>
  <si>
    <t>07947356000186</t>
  </si>
  <si>
    <t>A.A. ESC. EST. DR. JOAQUIM P. DA COSTA</t>
  </si>
  <si>
    <t>01865386000167</t>
  </si>
  <si>
    <t>A.A. ESCOLAR DA ESC. EST. DR.WALDIR LINS</t>
  </si>
  <si>
    <t>01936535000131</t>
  </si>
  <si>
    <t>A. EDUCACIONAL PRES. COSTA E SILVA</t>
  </si>
  <si>
    <t>01888719000173</t>
  </si>
  <si>
    <t>A.A. ESC. EST. HERCILIA CARVALHO DA SILVA</t>
  </si>
  <si>
    <t>01465790000143</t>
  </si>
  <si>
    <t>A.A. ESCOLA ESTADUAL SETOR AEROPORTO</t>
  </si>
  <si>
    <t>01343701000196</t>
  </si>
  <si>
    <t>A. DE PAIS E MESTRES/ESC. EST. VILA GUARACY</t>
  </si>
  <si>
    <t>01918955000195</t>
  </si>
  <si>
    <t>APM. DA INSTITUIÇÃO BENEFICENTE IRMÃ DULCE</t>
  </si>
  <si>
    <t>10807313000100</t>
  </si>
  <si>
    <t>ASSOC APOIO INSTITUTO EDUCACIONAL PASSO A PASSO</t>
  </si>
  <si>
    <t>10450172000110</t>
  </si>
  <si>
    <t>A.A. DO INSTITUTO PRESBITERIANO ARAGUAIA</t>
  </si>
  <si>
    <t>03060918000114</t>
  </si>
  <si>
    <t>A.A. DO INSTITUTO PRESBITERIANO EDUCACIONAL</t>
  </si>
  <si>
    <t>07217559000117</t>
  </si>
  <si>
    <t>Jau do Tocantins</t>
  </si>
  <si>
    <t>AAEC PEDRO LUIZ BONFIM/ADELÁIDE FRANCISCO SOARES</t>
  </si>
  <si>
    <t>02080228000164</t>
  </si>
  <si>
    <t>Palmeiropolis</t>
  </si>
  <si>
    <t>A.A. ESCOLA ESTADUAL PROFESSORA ONEIDES</t>
  </si>
  <si>
    <t>01262903000103</t>
  </si>
  <si>
    <t>A. A.DO COLEGIO EST. DE PALMEIROPOLIS</t>
  </si>
  <si>
    <t>01210496000190</t>
  </si>
  <si>
    <t>Peixe</t>
  </si>
  <si>
    <t>A.A. AO COLEGIO ESTADUAL D. ALANO</t>
  </si>
  <si>
    <t>01133705000140</t>
  </si>
  <si>
    <t>A.A.  ESC. EST.TANCREDO DE ALMEIDA NEVES</t>
  </si>
  <si>
    <t>01136008000142</t>
  </si>
  <si>
    <t>Sandolandia</t>
  </si>
  <si>
    <t>A.A. A ESC. EST.NOSSA SENHORA APARECIDA</t>
  </si>
  <si>
    <t>01393269000148</t>
  </si>
  <si>
    <t>ASS. DE APOIO ESC. EST.PE.JOSE DE ANCHIETA</t>
  </si>
  <si>
    <t>01190190000110</t>
  </si>
  <si>
    <t>Sao Salvador do Tocantins</t>
  </si>
  <si>
    <t>ASSOCIAÇÃO COLEGIO ESTADUAL FAMÍLIA AGRÍCOLA JOSÉ PORFÍRIO DE SOUZA</t>
  </si>
  <si>
    <t>19235997000197</t>
  </si>
  <si>
    <t>ASS.PAIS E M.ESC. EST.PORTO RIO MARANHAO</t>
  </si>
  <si>
    <t>01296366000112</t>
  </si>
  <si>
    <t>A.A DA ESCOLA ESTADUAL RETIRO</t>
  </si>
  <si>
    <t>04205236000115</t>
  </si>
  <si>
    <t>Sao Valerio da Natividade</t>
  </si>
  <si>
    <t>A.P.M.E ALUNOS COL. EST. REGINA S. CAMPOS</t>
  </si>
  <si>
    <t>01431377000168</t>
  </si>
  <si>
    <t>ASS.PAIS MEST.ESC EST JOSE LOPES CHAVES</t>
  </si>
  <si>
    <t>01221141000105</t>
  </si>
  <si>
    <t>Sucupira</t>
  </si>
  <si>
    <t>AS. APOIO ESCOLA ESTADUAL OLAVO BILAC</t>
  </si>
  <si>
    <t>01268287000106</t>
  </si>
  <si>
    <t>Talisma</t>
  </si>
  <si>
    <t>A.A.  DO COLEGIO ESTADUAL DE TALISMA</t>
  </si>
  <si>
    <t>07547605000146</t>
  </si>
  <si>
    <r>
      <t xml:space="preserve">1º REPASSE </t>
    </r>
    <r>
      <rPr>
        <b/>
        <u/>
        <sz val="26"/>
        <color rgb="FF000000"/>
        <rFont val="Arial"/>
        <family val="2"/>
      </rPr>
      <t>EXTRA</t>
    </r>
    <r>
      <rPr>
        <b/>
        <sz val="26"/>
        <color rgb="FF000000"/>
        <rFont val="Arial"/>
        <family val="2"/>
      </rPr>
      <t xml:space="preserve"> FNDE PNAE  - TOCANTINS 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</si>
</sst>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rgb="FF000000"/>
      <name val="Arial"/>
    </font>
    <font>
      <sz val="10"/>
      <name val="Arial"/>
    </font>
    <font>
      <b/>
      <sz val="12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1"/>
      <color rgb="FF000000"/>
      <name val="Calibri"/>
    </font>
    <font>
      <b/>
      <sz val="14"/>
      <name val="Arial"/>
    </font>
    <font>
      <sz val="6"/>
      <name val="Arial"/>
    </font>
    <font>
      <sz val="10"/>
      <color rgb="FF000000"/>
      <name val="Arial"/>
      <family val="2"/>
    </font>
    <font>
      <b/>
      <sz val="26"/>
      <color rgb="FF000000"/>
      <name val="Arial"/>
      <family val="2"/>
    </font>
    <font>
      <sz val="9"/>
      <name val="Arial"/>
      <family val="2"/>
    </font>
    <font>
      <b/>
      <u/>
      <sz val="26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EDE9CF"/>
        <bgColor rgb="FFEDE9CF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434343"/>
        <bgColor rgb="FF434343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</fills>
  <borders count="15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8" fillId="0" borderId="7"/>
  </cellStyleXfs>
  <cellXfs count="38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wrapText="1"/>
    </xf>
    <xf numFmtId="49" fontId="5" fillId="9" borderId="2" xfId="0" applyNumberFormat="1" applyFont="1" applyFill="1" applyBorder="1" applyAlignment="1">
      <alignment horizontal="center" textRotation="90"/>
    </xf>
    <xf numFmtId="0" fontId="5" fillId="9" borderId="3" xfId="0" applyFont="1" applyFill="1" applyBorder="1" applyAlignment="1">
      <alignment horizontal="center" textRotation="90" wrapText="1"/>
    </xf>
    <xf numFmtId="0" fontId="7" fillId="10" borderId="5" xfId="0" applyFont="1" applyFill="1" applyBorder="1"/>
    <xf numFmtId="0" fontId="7" fillId="10" borderId="6" xfId="0" applyFont="1" applyFill="1" applyBorder="1" applyAlignment="1"/>
    <xf numFmtId="49" fontId="7" fillId="10" borderId="6" xfId="0" applyNumberFormat="1" applyFont="1" applyFill="1" applyBorder="1" applyAlignment="1"/>
    <xf numFmtId="0" fontId="7" fillId="10" borderId="4" xfId="0" applyFont="1" applyFill="1" applyBorder="1" applyAlignment="1"/>
    <xf numFmtId="0" fontId="0" fillId="0" borderId="7" xfId="0" applyFont="1" applyBorder="1" applyAlignment="1">
      <alignment vertical="center"/>
    </xf>
    <xf numFmtId="0" fontId="2" fillId="5" borderId="7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0" fontId="3" fillId="3" borderId="7" xfId="0" applyFont="1" applyFill="1" applyBorder="1" applyAlignment="1">
      <alignment horizontal="center" wrapText="1"/>
    </xf>
    <xf numFmtId="4" fontId="7" fillId="10" borderId="4" xfId="0" applyNumberFormat="1" applyFont="1" applyFill="1" applyBorder="1" applyAlignment="1"/>
    <xf numFmtId="0" fontId="1" fillId="5" borderId="6" xfId="0" applyFont="1" applyFill="1" applyBorder="1"/>
    <xf numFmtId="49" fontId="1" fillId="5" borderId="6" xfId="0" applyNumberFormat="1" applyFont="1" applyFill="1" applyBorder="1"/>
    <xf numFmtId="49" fontId="1" fillId="5" borderId="4" xfId="0" applyNumberFormat="1" applyFont="1" applyFill="1" applyBorder="1"/>
    <xf numFmtId="4" fontId="1" fillId="5" borderId="6" xfId="0" applyNumberFormat="1" applyFont="1" applyFill="1" applyBorder="1"/>
    <xf numFmtId="0" fontId="1" fillId="2" borderId="5" xfId="0" applyFont="1" applyFill="1" applyBorder="1"/>
    <xf numFmtId="0" fontId="1" fillId="2" borderId="6" xfId="0" applyFont="1" applyFill="1" applyBorder="1"/>
    <xf numFmtId="49" fontId="1" fillId="2" borderId="6" xfId="0" applyNumberFormat="1" applyFont="1" applyFill="1" applyBorder="1"/>
    <xf numFmtId="49" fontId="1" fillId="2" borderId="4" xfId="0" applyNumberFormat="1" applyFont="1" applyFill="1" applyBorder="1"/>
    <xf numFmtId="4" fontId="1" fillId="2" borderId="6" xfId="0" applyNumberFormat="1" applyFont="1" applyFill="1" applyBorder="1"/>
    <xf numFmtId="0" fontId="1" fillId="5" borderId="5" xfId="0" applyFont="1" applyFill="1" applyBorder="1"/>
    <xf numFmtId="0" fontId="10" fillId="5" borderId="6" xfId="0" applyFont="1" applyFill="1" applyBorder="1"/>
    <xf numFmtId="0" fontId="10" fillId="2" borderId="6" xfId="0" applyFont="1" applyFill="1" applyBorder="1"/>
    <xf numFmtId="4" fontId="4" fillId="8" borderId="12" xfId="0" applyNumberFormat="1" applyFont="1" applyFill="1" applyBorder="1" applyAlignment="1">
      <alignment vertical="center"/>
    </xf>
    <xf numFmtId="0" fontId="1" fillId="0" borderId="13" xfId="0" applyFont="1" applyBorder="1"/>
    <xf numFmtId="49" fontId="3" fillId="4" borderId="12" xfId="0" applyNumberFormat="1" applyFont="1" applyFill="1" applyBorder="1" applyAlignment="1">
      <alignment vertical="center"/>
    </xf>
    <xf numFmtId="0" fontId="1" fillId="0" borderId="12" xfId="0" applyFont="1" applyBorder="1"/>
    <xf numFmtId="0" fontId="9" fillId="6" borderId="8" xfId="1" applyFont="1" applyFill="1" applyBorder="1" applyAlignment="1">
      <alignment horizontal="center" vertical="center"/>
    </xf>
    <xf numFmtId="0" fontId="9" fillId="6" borderId="9" xfId="1" applyFont="1" applyFill="1" applyBorder="1" applyAlignment="1">
      <alignment horizontal="center" vertical="center"/>
    </xf>
    <xf numFmtId="0" fontId="9" fillId="6" borderId="10" xfId="1" applyFont="1" applyFill="1" applyBorder="1" applyAlignment="1">
      <alignment horizontal="center" vertical="center"/>
    </xf>
    <xf numFmtId="0" fontId="0" fillId="0" borderId="7" xfId="0" applyFont="1" applyBorder="1" applyAlignment="1">
      <alignment horizontal="left" vertical="center"/>
    </xf>
    <xf numFmtId="0" fontId="2" fillId="0" borderId="14" xfId="0" applyFont="1" applyFill="1" applyBorder="1" applyAlignment="1">
      <alignment horizontal="center" wrapText="1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1902101</xdr:colOff>
      <xdr:row>1</xdr:row>
      <xdr:rowOff>33128</xdr:rowOff>
    </xdr:from>
    <xdr:to>
      <xdr:col>2</xdr:col>
      <xdr:colOff>4197625</xdr:colOff>
      <xdr:row>2</xdr:row>
      <xdr:rowOff>245578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130123" y="347867"/>
          <a:ext cx="2295524" cy="5271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397564</xdr:colOff>
      <xdr:row>0</xdr:row>
      <xdr:rowOff>96492</xdr:rowOff>
    </xdr:from>
    <xdr:to>
      <xdr:col>6</xdr:col>
      <xdr:colOff>579800</xdr:colOff>
      <xdr:row>3</xdr:row>
      <xdr:rowOff>149087</xdr:rowOff>
    </xdr:to>
    <xdr:pic>
      <xdr:nvPicPr>
        <xdr:cNvPr id="1025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023651" y="96492"/>
          <a:ext cx="2244606" cy="9968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H64"/>
  <sheetViews>
    <sheetView showGridLines="0" tabSelected="1" view="pageBreakPreview" zoomScale="115" zoomScaleNormal="100" zoomScaleSheetLayoutView="115" workbookViewId="0">
      <pane ySplit="9" topLeftCell="A10" activePane="bottomLeft" state="frozen"/>
      <selection pane="bottomLeft" activeCell="C16" sqref="C16"/>
    </sheetView>
  </sheetViews>
  <sheetFormatPr defaultColWidth="14.42578125" defaultRowHeight="15.75" customHeight="1" x14ac:dyDescent="0.2"/>
  <cols>
    <col min="1" max="1" width="14" customWidth="1"/>
    <col min="2" max="2" width="21.85546875" customWidth="1"/>
    <col min="3" max="3" width="66.7109375" customWidth="1"/>
    <col min="4" max="4" width="16.5703125" customWidth="1"/>
    <col min="5" max="5" width="6.7109375" customWidth="1"/>
    <col min="6" max="6" width="7.7109375" customWidth="1"/>
    <col min="7" max="7" width="9.7109375" customWidth="1"/>
    <col min="8" max="8" width="11.28515625" customWidth="1"/>
    <col min="9" max="16384" width="14.42578125" style="14"/>
  </cols>
  <sheetData>
    <row r="1" spans="1:8" customFormat="1" ht="24.95" customHeight="1" x14ac:dyDescent="0.2">
      <c r="A1" s="36" t="s">
        <v>9</v>
      </c>
      <c r="B1" s="36"/>
      <c r="C1" s="36"/>
      <c r="D1" s="36"/>
      <c r="E1" s="36"/>
      <c r="F1" s="36"/>
      <c r="G1" s="36"/>
      <c r="H1" s="36"/>
    </row>
    <row r="2" spans="1:8" customFormat="1" ht="24.95" customHeight="1" x14ac:dyDescent="0.2">
      <c r="A2" s="36" t="s">
        <v>10</v>
      </c>
      <c r="B2" s="36"/>
      <c r="C2" s="36"/>
      <c r="D2" s="36"/>
      <c r="E2" s="36"/>
      <c r="F2" s="36"/>
      <c r="G2" s="36"/>
      <c r="H2" s="36"/>
    </row>
    <row r="3" spans="1:8" customFormat="1" ht="24.95" customHeight="1" x14ac:dyDescent="0.2">
      <c r="A3" s="36" t="s">
        <v>11</v>
      </c>
      <c r="B3" s="36"/>
      <c r="C3" s="36"/>
      <c r="D3" s="36"/>
      <c r="E3" s="36"/>
      <c r="F3" s="36"/>
      <c r="G3" s="36"/>
      <c r="H3" s="36"/>
    </row>
    <row r="4" spans="1:8" customFormat="1" ht="35.25" customHeight="1" thickBot="1" x14ac:dyDescent="0.3">
      <c r="A4" s="37"/>
      <c r="B4" s="37"/>
      <c r="C4" s="37"/>
      <c r="D4" s="37"/>
      <c r="E4" s="37"/>
      <c r="F4" s="37"/>
      <c r="G4" s="37"/>
      <c r="H4" s="37"/>
    </row>
    <row r="5" spans="1:8" customFormat="1" ht="36" customHeight="1" thickBot="1" x14ac:dyDescent="0.25">
      <c r="A5" s="33" t="s">
        <v>206</v>
      </c>
      <c r="B5" s="34"/>
      <c r="C5" s="34"/>
      <c r="D5" s="34"/>
      <c r="E5" s="34"/>
      <c r="F5" s="34"/>
      <c r="G5" s="34"/>
      <c r="H5" s="35"/>
    </row>
    <row r="6" spans="1:8" customFormat="1" ht="24" customHeight="1" thickBot="1" x14ac:dyDescent="0.3">
      <c r="A6" s="12"/>
      <c r="B6" s="12"/>
      <c r="C6" s="12"/>
      <c r="D6" s="13" t="s">
        <v>0</v>
      </c>
      <c r="E6" s="31" t="s">
        <v>1</v>
      </c>
      <c r="F6" s="32"/>
      <c r="G6" s="29">
        <f>SUBTOTAL(9,H9:H64)</f>
        <v>164646.80000000002</v>
      </c>
      <c r="H6" s="30"/>
    </row>
    <row r="7" spans="1:8" ht="15.75" customHeight="1" thickBot="1" x14ac:dyDescent="0.3">
      <c r="A7" s="1"/>
      <c r="B7" s="1"/>
      <c r="C7" s="1"/>
      <c r="H7" s="14"/>
    </row>
    <row r="8" spans="1:8" ht="54.75" customHeight="1" thickBot="1" x14ac:dyDescent="0.25">
      <c r="A8" s="2" t="s">
        <v>2</v>
      </c>
      <c r="B8" s="3" t="s">
        <v>3</v>
      </c>
      <c r="C8" s="4" t="str">
        <f>"UNIDADES EXECUTORAS = " &amp; COUNTA(C10:C64)</f>
        <v>UNIDADES EXECUTORAS = 55</v>
      </c>
      <c r="D8" s="3" t="s">
        <v>4</v>
      </c>
      <c r="E8" s="5" t="s">
        <v>5</v>
      </c>
      <c r="F8" s="5" t="s">
        <v>6</v>
      </c>
      <c r="G8" s="6" t="s">
        <v>7</v>
      </c>
      <c r="H8" s="15" t="s">
        <v>8</v>
      </c>
    </row>
    <row r="9" spans="1:8" ht="11.25" customHeight="1" x14ac:dyDescent="0.2">
      <c r="A9" s="7" t="str">
        <f ca="1">IFERROR(__xludf.DUMMYFUNCTION("Query(iRep1,""SELECT A,B,C,D,E,F,G,H,M,N,O,P,Q,R,S,T,U,V,W"")"),"")</f>
        <v/>
      </c>
      <c r="B9" s="8" t="str">
        <f ca="1">IFERROR(__xludf.DUMMYFUNCTION("""COMPUTED_VALUE"""),"")</f>
        <v/>
      </c>
      <c r="C9" s="8" t="str">
        <f ca="1">IFERROR(__xludf.DUMMYFUNCTION("""COMPUTED_VALUE"""),"")</f>
        <v/>
      </c>
      <c r="D9" s="8" t="str">
        <f ca="1">IFERROR(__xludf.DUMMYFUNCTION("""COMPUTED_VALUE"""),"")</f>
        <v/>
      </c>
      <c r="E9" s="9" t="str">
        <f ca="1">IFERROR(__xludf.DUMMYFUNCTION("""COMPUTED_VALUE"""),"")</f>
        <v/>
      </c>
      <c r="F9" s="9" t="str">
        <f ca="1">IFERROR(__xludf.DUMMYFUNCTION("""COMPUTED_VALUE"""),"")</f>
        <v/>
      </c>
      <c r="G9" s="10" t="str">
        <f ca="1">IFERROR(__xludf.DUMMYFUNCTION("""COMPUTED_VALUE"""),"")</f>
        <v/>
      </c>
      <c r="H9" s="16"/>
    </row>
    <row r="10" spans="1:8" s="11" customFormat="1" ht="24.95" customHeight="1" x14ac:dyDescent="0.2">
      <c r="A10" s="26" t="s">
        <v>79</v>
      </c>
      <c r="B10" s="17" t="s">
        <v>80</v>
      </c>
      <c r="C10" s="27" t="s">
        <v>81</v>
      </c>
      <c r="D10" s="17" t="s">
        <v>82</v>
      </c>
      <c r="E10" s="18" t="s">
        <v>12</v>
      </c>
      <c r="F10" s="18" t="s">
        <v>15</v>
      </c>
      <c r="G10" s="19" t="s">
        <v>16</v>
      </c>
      <c r="H10" s="20">
        <v>2059.1999999999998</v>
      </c>
    </row>
    <row r="11" spans="1:8" s="11" customFormat="1" ht="24.95" customHeight="1" x14ac:dyDescent="0.2">
      <c r="A11" s="21" t="s">
        <v>79</v>
      </c>
      <c r="B11" s="22" t="s">
        <v>80</v>
      </c>
      <c r="C11" s="28" t="s">
        <v>83</v>
      </c>
      <c r="D11" s="22" t="s">
        <v>84</v>
      </c>
      <c r="E11" s="23" t="s">
        <v>12</v>
      </c>
      <c r="F11" s="23" t="s">
        <v>15</v>
      </c>
      <c r="G11" s="24" t="s">
        <v>17</v>
      </c>
      <c r="H11" s="25">
        <v>799.2</v>
      </c>
    </row>
    <row r="12" spans="1:8" s="11" customFormat="1" ht="24.95" customHeight="1" x14ac:dyDescent="0.2">
      <c r="A12" s="26" t="s">
        <v>79</v>
      </c>
      <c r="B12" s="17" t="s">
        <v>80</v>
      </c>
      <c r="C12" s="27" t="s">
        <v>85</v>
      </c>
      <c r="D12" s="17" t="s">
        <v>86</v>
      </c>
      <c r="E12" s="18" t="s">
        <v>12</v>
      </c>
      <c r="F12" s="18" t="s">
        <v>15</v>
      </c>
      <c r="G12" s="19" t="s">
        <v>18</v>
      </c>
      <c r="H12" s="20">
        <v>532.4</v>
      </c>
    </row>
    <row r="13" spans="1:8" s="11" customFormat="1" ht="24.95" customHeight="1" x14ac:dyDescent="0.2">
      <c r="A13" s="21" t="s">
        <v>79</v>
      </c>
      <c r="B13" s="22" t="s">
        <v>80</v>
      </c>
      <c r="C13" s="28" t="s">
        <v>87</v>
      </c>
      <c r="D13" s="22" t="s">
        <v>88</v>
      </c>
      <c r="E13" s="23" t="s">
        <v>12</v>
      </c>
      <c r="F13" s="23" t="s">
        <v>15</v>
      </c>
      <c r="G13" s="24" t="s">
        <v>19</v>
      </c>
      <c r="H13" s="25">
        <v>1745.8</v>
      </c>
    </row>
    <row r="14" spans="1:8" s="11" customFormat="1" ht="24.95" customHeight="1" x14ac:dyDescent="0.2">
      <c r="A14" s="26" t="s">
        <v>79</v>
      </c>
      <c r="B14" s="17" t="s">
        <v>89</v>
      </c>
      <c r="C14" s="27" t="s">
        <v>90</v>
      </c>
      <c r="D14" s="17" t="s">
        <v>91</v>
      </c>
      <c r="E14" s="18" t="s">
        <v>12</v>
      </c>
      <c r="F14" s="18" t="s">
        <v>20</v>
      </c>
      <c r="G14" s="19" t="s">
        <v>21</v>
      </c>
      <c r="H14" s="20">
        <v>1886.4</v>
      </c>
    </row>
    <row r="15" spans="1:8" s="11" customFormat="1" ht="24.95" customHeight="1" x14ac:dyDescent="0.2">
      <c r="A15" s="21" t="s">
        <v>79</v>
      </c>
      <c r="B15" s="22" t="s">
        <v>89</v>
      </c>
      <c r="C15" s="28" t="s">
        <v>92</v>
      </c>
      <c r="D15" s="22" t="s">
        <v>93</v>
      </c>
      <c r="E15" s="23" t="s">
        <v>12</v>
      </c>
      <c r="F15" s="23" t="s">
        <v>20</v>
      </c>
      <c r="G15" s="24" t="s">
        <v>22</v>
      </c>
      <c r="H15" s="25">
        <v>3405.6</v>
      </c>
    </row>
    <row r="16" spans="1:8" s="11" customFormat="1" ht="24.95" customHeight="1" x14ac:dyDescent="0.2">
      <c r="A16" s="26" t="s">
        <v>79</v>
      </c>
      <c r="B16" s="17" t="s">
        <v>89</v>
      </c>
      <c r="C16" s="27" t="s">
        <v>94</v>
      </c>
      <c r="D16" s="17" t="s">
        <v>95</v>
      </c>
      <c r="E16" s="18" t="s">
        <v>12</v>
      </c>
      <c r="F16" s="18" t="s">
        <v>20</v>
      </c>
      <c r="G16" s="19" t="s">
        <v>23</v>
      </c>
      <c r="H16" s="20">
        <v>726</v>
      </c>
    </row>
    <row r="17" spans="1:8" s="11" customFormat="1" ht="24.95" customHeight="1" x14ac:dyDescent="0.2">
      <c r="A17" s="21" t="s">
        <v>79</v>
      </c>
      <c r="B17" s="22" t="s">
        <v>89</v>
      </c>
      <c r="C17" s="28" t="s">
        <v>96</v>
      </c>
      <c r="D17" s="22" t="s">
        <v>97</v>
      </c>
      <c r="E17" s="23" t="s">
        <v>12</v>
      </c>
      <c r="F17" s="23" t="s">
        <v>20</v>
      </c>
      <c r="G17" s="24" t="s">
        <v>24</v>
      </c>
      <c r="H17" s="25">
        <v>1003.6</v>
      </c>
    </row>
    <row r="18" spans="1:8" s="11" customFormat="1" ht="24.95" customHeight="1" x14ac:dyDescent="0.2">
      <c r="A18" s="26" t="s">
        <v>79</v>
      </c>
      <c r="B18" s="17" t="s">
        <v>98</v>
      </c>
      <c r="C18" s="27" t="s">
        <v>99</v>
      </c>
      <c r="D18" s="17" t="s">
        <v>100</v>
      </c>
      <c r="E18" s="18" t="s">
        <v>12</v>
      </c>
      <c r="F18" s="18" t="s">
        <v>25</v>
      </c>
      <c r="G18" s="19" t="s">
        <v>26</v>
      </c>
      <c r="H18" s="20">
        <v>1872</v>
      </c>
    </row>
    <row r="19" spans="1:8" s="11" customFormat="1" ht="24.95" customHeight="1" x14ac:dyDescent="0.2">
      <c r="A19" s="21" t="s">
        <v>79</v>
      </c>
      <c r="B19" s="22" t="s">
        <v>98</v>
      </c>
      <c r="C19" s="28" t="s">
        <v>101</v>
      </c>
      <c r="D19" s="22" t="s">
        <v>102</v>
      </c>
      <c r="E19" s="23" t="s">
        <v>12</v>
      </c>
      <c r="F19" s="23" t="s">
        <v>25</v>
      </c>
      <c r="G19" s="24" t="s">
        <v>27</v>
      </c>
      <c r="H19" s="25">
        <v>468</v>
      </c>
    </row>
    <row r="20" spans="1:8" s="11" customFormat="1" ht="24.95" customHeight="1" x14ac:dyDescent="0.2">
      <c r="A20" s="26" t="s">
        <v>79</v>
      </c>
      <c r="B20" s="17" t="s">
        <v>98</v>
      </c>
      <c r="C20" s="27" t="s">
        <v>103</v>
      </c>
      <c r="D20" s="17" t="s">
        <v>104</v>
      </c>
      <c r="E20" s="18" t="s">
        <v>12</v>
      </c>
      <c r="F20" s="18" t="s">
        <v>25</v>
      </c>
      <c r="G20" s="19" t="s">
        <v>28</v>
      </c>
      <c r="H20" s="20">
        <v>1686</v>
      </c>
    </row>
    <row r="21" spans="1:8" s="11" customFormat="1" ht="24.95" customHeight="1" x14ac:dyDescent="0.2">
      <c r="A21" s="21" t="s">
        <v>79</v>
      </c>
      <c r="B21" s="22" t="s">
        <v>98</v>
      </c>
      <c r="C21" s="28" t="s">
        <v>105</v>
      </c>
      <c r="D21" s="22" t="s">
        <v>106</v>
      </c>
      <c r="E21" s="23" t="s">
        <v>12</v>
      </c>
      <c r="F21" s="23" t="s">
        <v>25</v>
      </c>
      <c r="G21" s="24" t="s">
        <v>29</v>
      </c>
      <c r="H21" s="25">
        <v>1276.8</v>
      </c>
    </row>
    <row r="22" spans="1:8" s="11" customFormat="1" ht="24.95" customHeight="1" x14ac:dyDescent="0.2">
      <c r="A22" s="26" t="s">
        <v>79</v>
      </c>
      <c r="B22" s="17" t="s">
        <v>107</v>
      </c>
      <c r="C22" s="27" t="s">
        <v>108</v>
      </c>
      <c r="D22" s="17" t="s">
        <v>109</v>
      </c>
      <c r="E22" s="18" t="s">
        <v>12</v>
      </c>
      <c r="F22" s="18" t="s">
        <v>30</v>
      </c>
      <c r="G22" s="19" t="s">
        <v>31</v>
      </c>
      <c r="H22" s="20">
        <v>1821.6</v>
      </c>
    </row>
    <row r="23" spans="1:8" s="11" customFormat="1" ht="24.95" customHeight="1" x14ac:dyDescent="0.2">
      <c r="A23" s="21" t="s">
        <v>79</v>
      </c>
      <c r="B23" s="22" t="s">
        <v>110</v>
      </c>
      <c r="C23" s="28" t="s">
        <v>111</v>
      </c>
      <c r="D23" s="22" t="s">
        <v>112</v>
      </c>
      <c r="E23" s="23" t="s">
        <v>12</v>
      </c>
      <c r="F23" s="23" t="s">
        <v>30</v>
      </c>
      <c r="G23" s="24" t="s">
        <v>32</v>
      </c>
      <c r="H23" s="25">
        <v>999.2</v>
      </c>
    </row>
    <row r="24" spans="1:8" s="11" customFormat="1" ht="24.95" customHeight="1" x14ac:dyDescent="0.2">
      <c r="A24" s="26" t="s">
        <v>79</v>
      </c>
      <c r="B24" s="17" t="s">
        <v>113</v>
      </c>
      <c r="C24" s="27" t="s">
        <v>114</v>
      </c>
      <c r="D24" s="17" t="s">
        <v>115</v>
      </c>
      <c r="E24" s="18" t="s">
        <v>12</v>
      </c>
      <c r="F24" s="18" t="s">
        <v>30</v>
      </c>
      <c r="G24" s="19" t="s">
        <v>33</v>
      </c>
      <c r="H24" s="20">
        <v>3562.6000000000004</v>
      </c>
    </row>
    <row r="25" spans="1:8" s="11" customFormat="1" ht="24.95" customHeight="1" x14ac:dyDescent="0.2">
      <c r="A25" s="21" t="s">
        <v>79</v>
      </c>
      <c r="B25" s="22" t="s">
        <v>116</v>
      </c>
      <c r="C25" s="28" t="s">
        <v>117</v>
      </c>
      <c r="D25" s="22" t="s">
        <v>118</v>
      </c>
      <c r="E25" s="23" t="s">
        <v>12</v>
      </c>
      <c r="F25" s="23" t="s">
        <v>34</v>
      </c>
      <c r="G25" s="24" t="s">
        <v>35</v>
      </c>
      <c r="H25" s="25">
        <v>1627.2</v>
      </c>
    </row>
    <row r="26" spans="1:8" s="11" customFormat="1" ht="24.95" customHeight="1" x14ac:dyDescent="0.2">
      <c r="A26" s="26" t="s">
        <v>79</v>
      </c>
      <c r="B26" s="17" t="s">
        <v>116</v>
      </c>
      <c r="C26" s="27" t="s">
        <v>119</v>
      </c>
      <c r="D26" s="17" t="s">
        <v>120</v>
      </c>
      <c r="E26" s="18" t="s">
        <v>12</v>
      </c>
      <c r="F26" s="18" t="s">
        <v>34</v>
      </c>
      <c r="G26" s="19" t="s">
        <v>36</v>
      </c>
      <c r="H26" s="20">
        <v>2684.6</v>
      </c>
    </row>
    <row r="27" spans="1:8" s="11" customFormat="1" ht="24.95" customHeight="1" x14ac:dyDescent="0.2">
      <c r="A27" s="21" t="s">
        <v>79</v>
      </c>
      <c r="B27" s="22" t="s">
        <v>121</v>
      </c>
      <c r="C27" s="28" t="s">
        <v>122</v>
      </c>
      <c r="D27" s="22" t="s">
        <v>123</v>
      </c>
      <c r="E27" s="23" t="s">
        <v>12</v>
      </c>
      <c r="F27" s="23" t="s">
        <v>37</v>
      </c>
      <c r="G27" s="24" t="s">
        <v>38</v>
      </c>
      <c r="H27" s="25">
        <v>1972.8</v>
      </c>
    </row>
    <row r="28" spans="1:8" s="11" customFormat="1" ht="24.95" customHeight="1" x14ac:dyDescent="0.2">
      <c r="A28" s="26" t="s">
        <v>79</v>
      </c>
      <c r="B28" s="17" t="s">
        <v>121</v>
      </c>
      <c r="C28" s="27" t="s">
        <v>124</v>
      </c>
      <c r="D28" s="17" t="s">
        <v>125</v>
      </c>
      <c r="E28" s="18" t="s">
        <v>12</v>
      </c>
      <c r="F28" s="18" t="s">
        <v>37</v>
      </c>
      <c r="G28" s="19" t="s">
        <v>39</v>
      </c>
      <c r="H28" s="20">
        <v>2786.4</v>
      </c>
    </row>
    <row r="29" spans="1:8" s="11" customFormat="1" ht="24.95" customHeight="1" x14ac:dyDescent="0.2">
      <c r="A29" s="21" t="s">
        <v>79</v>
      </c>
      <c r="B29" s="22" t="s">
        <v>121</v>
      </c>
      <c r="C29" s="28" t="s">
        <v>126</v>
      </c>
      <c r="D29" s="22" t="s">
        <v>127</v>
      </c>
      <c r="E29" s="23" t="s">
        <v>12</v>
      </c>
      <c r="F29" s="23" t="s">
        <v>37</v>
      </c>
      <c r="G29" s="24" t="s">
        <v>40</v>
      </c>
      <c r="H29" s="25">
        <v>461.6</v>
      </c>
    </row>
    <row r="30" spans="1:8" s="11" customFormat="1" ht="24.95" customHeight="1" x14ac:dyDescent="0.2">
      <c r="A30" s="26" t="s">
        <v>79</v>
      </c>
      <c r="B30" s="17" t="s">
        <v>121</v>
      </c>
      <c r="C30" s="27" t="s">
        <v>128</v>
      </c>
      <c r="D30" s="17" t="s">
        <v>129</v>
      </c>
      <c r="E30" s="18" t="s">
        <v>12</v>
      </c>
      <c r="F30" s="18" t="s">
        <v>37</v>
      </c>
      <c r="G30" s="19" t="s">
        <v>41</v>
      </c>
      <c r="H30" s="20">
        <v>3850.6</v>
      </c>
    </row>
    <row r="31" spans="1:8" s="11" customFormat="1" ht="24.95" customHeight="1" x14ac:dyDescent="0.2">
      <c r="A31" s="21" t="s">
        <v>79</v>
      </c>
      <c r="B31" s="22" t="s">
        <v>121</v>
      </c>
      <c r="C31" s="28" t="s">
        <v>130</v>
      </c>
      <c r="D31" s="22" t="s">
        <v>131</v>
      </c>
      <c r="E31" s="23" t="s">
        <v>12</v>
      </c>
      <c r="F31" s="23" t="s">
        <v>37</v>
      </c>
      <c r="G31" s="24" t="s">
        <v>42</v>
      </c>
      <c r="H31" s="25">
        <v>1510.4</v>
      </c>
    </row>
    <row r="32" spans="1:8" s="11" customFormat="1" ht="24.95" customHeight="1" x14ac:dyDescent="0.2">
      <c r="A32" s="26" t="s">
        <v>79</v>
      </c>
      <c r="B32" s="17" t="s">
        <v>79</v>
      </c>
      <c r="C32" s="27" t="s">
        <v>132</v>
      </c>
      <c r="D32" s="17" t="s">
        <v>133</v>
      </c>
      <c r="E32" s="18" t="s">
        <v>12</v>
      </c>
      <c r="F32" s="18" t="s">
        <v>30</v>
      </c>
      <c r="G32" s="19" t="s">
        <v>62</v>
      </c>
      <c r="H32" s="20">
        <v>6707.2</v>
      </c>
    </row>
    <row r="33" spans="1:8" s="11" customFormat="1" ht="24.95" customHeight="1" x14ac:dyDescent="0.2">
      <c r="A33" s="21" t="s">
        <v>79</v>
      </c>
      <c r="B33" s="22" t="s">
        <v>79</v>
      </c>
      <c r="C33" s="28" t="s">
        <v>134</v>
      </c>
      <c r="D33" s="22" t="s">
        <v>135</v>
      </c>
      <c r="E33" s="23" t="s">
        <v>12</v>
      </c>
      <c r="F33" s="23" t="s">
        <v>30</v>
      </c>
      <c r="G33" s="24" t="s">
        <v>43</v>
      </c>
      <c r="H33" s="25">
        <v>6383.4000000000005</v>
      </c>
    </row>
    <row r="34" spans="1:8" s="11" customFormat="1" ht="24.95" customHeight="1" x14ac:dyDescent="0.2">
      <c r="A34" s="26" t="s">
        <v>79</v>
      </c>
      <c r="B34" s="17" t="s">
        <v>79</v>
      </c>
      <c r="C34" s="27" t="s">
        <v>136</v>
      </c>
      <c r="D34" s="17" t="s">
        <v>137</v>
      </c>
      <c r="E34" s="18" t="s">
        <v>12</v>
      </c>
      <c r="F34" s="18" t="s">
        <v>30</v>
      </c>
      <c r="G34" s="19" t="s">
        <v>44</v>
      </c>
      <c r="H34" s="20">
        <v>14942.6</v>
      </c>
    </row>
    <row r="35" spans="1:8" s="11" customFormat="1" ht="24.95" customHeight="1" x14ac:dyDescent="0.2">
      <c r="A35" s="21" t="s">
        <v>79</v>
      </c>
      <c r="B35" s="22" t="s">
        <v>79</v>
      </c>
      <c r="C35" s="28" t="s">
        <v>138</v>
      </c>
      <c r="D35" s="22" t="s">
        <v>139</v>
      </c>
      <c r="E35" s="23" t="s">
        <v>12</v>
      </c>
      <c r="F35" s="23" t="s">
        <v>30</v>
      </c>
      <c r="G35" s="24" t="s">
        <v>45</v>
      </c>
      <c r="H35" s="25">
        <v>8706.6</v>
      </c>
    </row>
    <row r="36" spans="1:8" s="11" customFormat="1" ht="24.95" customHeight="1" x14ac:dyDescent="0.2">
      <c r="A36" s="26" t="s">
        <v>79</v>
      </c>
      <c r="B36" s="17" t="s">
        <v>79</v>
      </c>
      <c r="C36" s="27" t="s">
        <v>140</v>
      </c>
      <c r="D36" s="17" t="s">
        <v>141</v>
      </c>
      <c r="E36" s="18" t="s">
        <v>12</v>
      </c>
      <c r="F36" s="18" t="s">
        <v>30</v>
      </c>
      <c r="G36" s="19" t="s">
        <v>46</v>
      </c>
      <c r="H36" s="20">
        <v>3802</v>
      </c>
    </row>
    <row r="37" spans="1:8" s="11" customFormat="1" ht="24.95" customHeight="1" x14ac:dyDescent="0.2">
      <c r="A37" s="21" t="s">
        <v>79</v>
      </c>
      <c r="B37" s="22" t="s">
        <v>79</v>
      </c>
      <c r="C37" s="28" t="s">
        <v>142</v>
      </c>
      <c r="D37" s="22" t="s">
        <v>143</v>
      </c>
      <c r="E37" s="23" t="s">
        <v>12</v>
      </c>
      <c r="F37" s="23" t="s">
        <v>30</v>
      </c>
      <c r="G37" s="24" t="s">
        <v>47</v>
      </c>
      <c r="H37" s="25">
        <v>7233.2</v>
      </c>
    </row>
    <row r="38" spans="1:8" s="11" customFormat="1" ht="24.95" customHeight="1" x14ac:dyDescent="0.2">
      <c r="A38" s="26" t="s">
        <v>79</v>
      </c>
      <c r="B38" s="17" t="s">
        <v>79</v>
      </c>
      <c r="C38" s="27" t="s">
        <v>144</v>
      </c>
      <c r="D38" s="17" t="s">
        <v>145</v>
      </c>
      <c r="E38" s="18" t="s">
        <v>14</v>
      </c>
      <c r="F38" s="18" t="s">
        <v>48</v>
      </c>
      <c r="G38" s="19" t="s">
        <v>49</v>
      </c>
      <c r="H38" s="20">
        <v>3902.4</v>
      </c>
    </row>
    <row r="39" spans="1:8" s="11" customFormat="1" ht="24.95" customHeight="1" x14ac:dyDescent="0.2">
      <c r="A39" s="21" t="s">
        <v>79</v>
      </c>
      <c r="B39" s="22" t="s">
        <v>79</v>
      </c>
      <c r="C39" s="28" t="s">
        <v>146</v>
      </c>
      <c r="D39" s="22" t="s">
        <v>147</v>
      </c>
      <c r="E39" s="23" t="s">
        <v>12</v>
      </c>
      <c r="F39" s="23" t="s">
        <v>30</v>
      </c>
      <c r="G39" s="24" t="s">
        <v>50</v>
      </c>
      <c r="H39" s="25">
        <v>5896.8</v>
      </c>
    </row>
    <row r="40" spans="1:8" s="11" customFormat="1" ht="24.95" customHeight="1" x14ac:dyDescent="0.2">
      <c r="A40" s="26" t="s">
        <v>79</v>
      </c>
      <c r="B40" s="17" t="s">
        <v>79</v>
      </c>
      <c r="C40" s="27" t="s">
        <v>148</v>
      </c>
      <c r="D40" s="17" t="s">
        <v>149</v>
      </c>
      <c r="E40" s="18" t="s">
        <v>12</v>
      </c>
      <c r="F40" s="18" t="s">
        <v>30</v>
      </c>
      <c r="G40" s="19" t="s">
        <v>51</v>
      </c>
      <c r="H40" s="20">
        <v>1007.4</v>
      </c>
    </row>
    <row r="41" spans="1:8" s="11" customFormat="1" ht="24.95" customHeight="1" x14ac:dyDescent="0.2">
      <c r="A41" s="21" t="s">
        <v>79</v>
      </c>
      <c r="B41" s="22" t="s">
        <v>79</v>
      </c>
      <c r="C41" s="28" t="s">
        <v>150</v>
      </c>
      <c r="D41" s="22" t="s">
        <v>151</v>
      </c>
      <c r="E41" s="23" t="s">
        <v>12</v>
      </c>
      <c r="F41" s="23" t="s">
        <v>30</v>
      </c>
      <c r="G41" s="24" t="s">
        <v>52</v>
      </c>
      <c r="H41" s="25">
        <v>6937.2</v>
      </c>
    </row>
    <row r="42" spans="1:8" s="11" customFormat="1" ht="24.95" customHeight="1" x14ac:dyDescent="0.2">
      <c r="A42" s="26" t="s">
        <v>79</v>
      </c>
      <c r="B42" s="17" t="s">
        <v>79</v>
      </c>
      <c r="C42" s="27" t="s">
        <v>152</v>
      </c>
      <c r="D42" s="17" t="s">
        <v>153</v>
      </c>
      <c r="E42" s="18" t="s">
        <v>12</v>
      </c>
      <c r="F42" s="18" t="s">
        <v>30</v>
      </c>
      <c r="G42" s="19" t="s">
        <v>53</v>
      </c>
      <c r="H42" s="20">
        <v>965</v>
      </c>
    </row>
    <row r="43" spans="1:8" s="11" customFormat="1" ht="24.95" customHeight="1" x14ac:dyDescent="0.2">
      <c r="A43" s="21" t="s">
        <v>79</v>
      </c>
      <c r="B43" s="22" t="s">
        <v>79</v>
      </c>
      <c r="C43" s="28" t="s">
        <v>154</v>
      </c>
      <c r="D43" s="22" t="s">
        <v>155</v>
      </c>
      <c r="E43" s="23" t="s">
        <v>12</v>
      </c>
      <c r="F43" s="23" t="s">
        <v>30</v>
      </c>
      <c r="G43" s="24" t="s">
        <v>54</v>
      </c>
      <c r="H43" s="25">
        <v>12655.8</v>
      </c>
    </row>
    <row r="44" spans="1:8" s="11" customFormat="1" ht="24.95" customHeight="1" x14ac:dyDescent="0.2">
      <c r="A44" s="26" t="s">
        <v>79</v>
      </c>
      <c r="B44" s="17" t="s">
        <v>79</v>
      </c>
      <c r="C44" s="27" t="s">
        <v>156</v>
      </c>
      <c r="D44" s="17" t="s">
        <v>157</v>
      </c>
      <c r="E44" s="18" t="s">
        <v>12</v>
      </c>
      <c r="F44" s="18" t="s">
        <v>30</v>
      </c>
      <c r="G44" s="19" t="s">
        <v>55</v>
      </c>
      <c r="H44" s="20">
        <v>2908.8</v>
      </c>
    </row>
    <row r="45" spans="1:8" s="11" customFormat="1" ht="24.95" customHeight="1" x14ac:dyDescent="0.2">
      <c r="A45" s="21" t="s">
        <v>79</v>
      </c>
      <c r="B45" s="22" t="s">
        <v>79</v>
      </c>
      <c r="C45" s="28" t="s">
        <v>158</v>
      </c>
      <c r="D45" s="22" t="s">
        <v>159</v>
      </c>
      <c r="E45" s="23" t="s">
        <v>12</v>
      </c>
      <c r="F45" s="23" t="s">
        <v>30</v>
      </c>
      <c r="G45" s="24" t="s">
        <v>56</v>
      </c>
      <c r="H45" s="25">
        <v>995.99999999999909</v>
      </c>
    </row>
    <row r="46" spans="1:8" s="11" customFormat="1" ht="24.95" customHeight="1" x14ac:dyDescent="0.2">
      <c r="A46" s="26" t="s">
        <v>79</v>
      </c>
      <c r="B46" s="17" t="s">
        <v>79</v>
      </c>
      <c r="C46" s="27" t="s">
        <v>160</v>
      </c>
      <c r="D46" s="17" t="s">
        <v>161</v>
      </c>
      <c r="E46" s="18" t="s">
        <v>12</v>
      </c>
      <c r="F46" s="18" t="s">
        <v>30</v>
      </c>
      <c r="G46" s="19" t="s">
        <v>57</v>
      </c>
      <c r="H46" s="20">
        <v>1627.8</v>
      </c>
    </row>
    <row r="47" spans="1:8" s="11" customFormat="1" ht="24.95" customHeight="1" x14ac:dyDescent="0.2">
      <c r="A47" s="21" t="s">
        <v>79</v>
      </c>
      <c r="B47" s="22" t="s">
        <v>79</v>
      </c>
      <c r="C47" s="28" t="s">
        <v>162</v>
      </c>
      <c r="D47" s="22" t="s">
        <v>163</v>
      </c>
      <c r="E47" s="23" t="s">
        <v>12</v>
      </c>
      <c r="F47" s="23" t="s">
        <v>30</v>
      </c>
      <c r="G47" s="24" t="s">
        <v>58</v>
      </c>
      <c r="H47" s="25">
        <v>2546.6</v>
      </c>
    </row>
    <row r="48" spans="1:8" s="11" customFormat="1" ht="24.95" customHeight="1" x14ac:dyDescent="0.2">
      <c r="A48" s="26" t="s">
        <v>79</v>
      </c>
      <c r="B48" s="17" t="s">
        <v>79</v>
      </c>
      <c r="C48" s="27" t="s">
        <v>164</v>
      </c>
      <c r="D48" s="17" t="s">
        <v>165</v>
      </c>
      <c r="E48" s="18" t="s">
        <v>12</v>
      </c>
      <c r="F48" s="18" t="s">
        <v>30</v>
      </c>
      <c r="G48" s="19" t="s">
        <v>59</v>
      </c>
      <c r="H48" s="20">
        <v>2649.6</v>
      </c>
    </row>
    <row r="49" spans="1:8" s="11" customFormat="1" ht="24.95" customHeight="1" x14ac:dyDescent="0.2">
      <c r="A49" s="21" t="s">
        <v>79</v>
      </c>
      <c r="B49" s="22" t="s">
        <v>79</v>
      </c>
      <c r="C49" s="28" t="s">
        <v>166</v>
      </c>
      <c r="D49" s="22" t="s">
        <v>167</v>
      </c>
      <c r="E49" s="23" t="s">
        <v>14</v>
      </c>
      <c r="F49" s="23" t="s">
        <v>48</v>
      </c>
      <c r="G49" s="24" t="s">
        <v>60</v>
      </c>
      <c r="H49" s="25">
        <v>7041.6</v>
      </c>
    </row>
    <row r="50" spans="1:8" s="11" customFormat="1" ht="24.95" customHeight="1" x14ac:dyDescent="0.2">
      <c r="A50" s="26" t="s">
        <v>79</v>
      </c>
      <c r="B50" s="17" t="s">
        <v>79</v>
      </c>
      <c r="C50" s="27" t="s">
        <v>168</v>
      </c>
      <c r="D50" s="17" t="s">
        <v>169</v>
      </c>
      <c r="E50" s="18" t="s">
        <v>14</v>
      </c>
      <c r="F50" s="18" t="s">
        <v>48</v>
      </c>
      <c r="G50" s="19" t="s">
        <v>61</v>
      </c>
      <c r="H50" s="20">
        <v>1670.4</v>
      </c>
    </row>
    <row r="51" spans="1:8" s="11" customFormat="1" ht="24.95" customHeight="1" x14ac:dyDescent="0.2">
      <c r="A51" s="21" t="s">
        <v>79</v>
      </c>
      <c r="B51" s="22" t="s">
        <v>170</v>
      </c>
      <c r="C51" s="28" t="s">
        <v>171</v>
      </c>
      <c r="D51" s="22" t="s">
        <v>172</v>
      </c>
      <c r="E51" s="23" t="s">
        <v>12</v>
      </c>
      <c r="F51" s="23" t="s">
        <v>30</v>
      </c>
      <c r="G51" s="24" t="s">
        <v>63</v>
      </c>
      <c r="H51" s="25">
        <v>950.4</v>
      </c>
    </row>
    <row r="52" spans="1:8" s="11" customFormat="1" ht="24.95" customHeight="1" x14ac:dyDescent="0.2">
      <c r="A52" s="26" t="s">
        <v>79</v>
      </c>
      <c r="B52" s="17" t="s">
        <v>173</v>
      </c>
      <c r="C52" s="27" t="s">
        <v>174</v>
      </c>
      <c r="D52" s="17" t="s">
        <v>175</v>
      </c>
      <c r="E52" s="18" t="s">
        <v>12</v>
      </c>
      <c r="F52" s="18" t="s">
        <v>64</v>
      </c>
      <c r="G52" s="19" t="s">
        <v>65</v>
      </c>
      <c r="H52" s="20">
        <v>2575.3999999999992</v>
      </c>
    </row>
    <row r="53" spans="1:8" s="11" customFormat="1" ht="24.95" customHeight="1" x14ac:dyDescent="0.2">
      <c r="A53" s="21" t="s">
        <v>79</v>
      </c>
      <c r="B53" s="22" t="s">
        <v>173</v>
      </c>
      <c r="C53" s="28" t="s">
        <v>176</v>
      </c>
      <c r="D53" s="22" t="s">
        <v>177</v>
      </c>
      <c r="E53" s="23" t="s">
        <v>12</v>
      </c>
      <c r="F53" s="23" t="s">
        <v>20</v>
      </c>
      <c r="G53" s="24" t="s">
        <v>66</v>
      </c>
      <c r="H53" s="25">
        <v>3866.5999999999995</v>
      </c>
    </row>
    <row r="54" spans="1:8" s="11" customFormat="1" ht="24.95" customHeight="1" x14ac:dyDescent="0.2">
      <c r="A54" s="26" t="s">
        <v>79</v>
      </c>
      <c r="B54" s="17" t="s">
        <v>178</v>
      </c>
      <c r="C54" s="27" t="s">
        <v>179</v>
      </c>
      <c r="D54" s="17" t="s">
        <v>180</v>
      </c>
      <c r="E54" s="18" t="s">
        <v>12</v>
      </c>
      <c r="F54" s="18" t="s">
        <v>67</v>
      </c>
      <c r="G54" s="19" t="s">
        <v>68</v>
      </c>
      <c r="H54" s="20">
        <v>2464</v>
      </c>
    </row>
    <row r="55" spans="1:8" s="11" customFormat="1" ht="24.95" customHeight="1" x14ac:dyDescent="0.2">
      <c r="A55" s="21" t="s">
        <v>79</v>
      </c>
      <c r="B55" s="22" t="s">
        <v>178</v>
      </c>
      <c r="C55" s="28" t="s">
        <v>181</v>
      </c>
      <c r="D55" s="22" t="s">
        <v>182</v>
      </c>
      <c r="E55" s="23" t="s">
        <v>12</v>
      </c>
      <c r="F55" s="23" t="s">
        <v>67</v>
      </c>
      <c r="G55" s="24" t="s">
        <v>69</v>
      </c>
      <c r="H55" s="25">
        <v>2649.6</v>
      </c>
    </row>
    <row r="56" spans="1:8" s="11" customFormat="1" ht="24.95" customHeight="1" x14ac:dyDescent="0.2">
      <c r="A56" s="26" t="s">
        <v>79</v>
      </c>
      <c r="B56" s="17" t="s">
        <v>183</v>
      </c>
      <c r="C56" s="27" t="s">
        <v>184</v>
      </c>
      <c r="D56" s="17" t="s">
        <v>185</v>
      </c>
      <c r="E56" s="18" t="s">
        <v>12</v>
      </c>
      <c r="F56" s="18" t="s">
        <v>25</v>
      </c>
      <c r="G56" s="19" t="s">
        <v>70</v>
      </c>
      <c r="H56" s="20">
        <v>2681.9999999999991</v>
      </c>
    </row>
    <row r="57" spans="1:8" s="11" customFormat="1" ht="24.95" customHeight="1" x14ac:dyDescent="0.2">
      <c r="A57" s="21" t="s">
        <v>79</v>
      </c>
      <c r="B57" s="22" t="s">
        <v>183</v>
      </c>
      <c r="C57" s="28" t="s">
        <v>186</v>
      </c>
      <c r="D57" s="22" t="s">
        <v>187</v>
      </c>
      <c r="E57" s="23" t="s">
        <v>12</v>
      </c>
      <c r="F57" s="23" t="s">
        <v>25</v>
      </c>
      <c r="G57" s="24" t="s">
        <v>71</v>
      </c>
      <c r="H57" s="25">
        <v>576</v>
      </c>
    </row>
    <row r="58" spans="1:8" s="11" customFormat="1" ht="24.95" customHeight="1" x14ac:dyDescent="0.2">
      <c r="A58" s="26" t="s">
        <v>79</v>
      </c>
      <c r="B58" s="17" t="s">
        <v>188</v>
      </c>
      <c r="C58" s="27" t="s">
        <v>189</v>
      </c>
      <c r="D58" s="17" t="s">
        <v>190</v>
      </c>
      <c r="E58" s="18" t="s">
        <v>12</v>
      </c>
      <c r="F58" s="18" t="s">
        <v>13</v>
      </c>
      <c r="G58" s="19" t="s">
        <v>72</v>
      </c>
      <c r="H58" s="20">
        <v>3766.3999999999901</v>
      </c>
    </row>
    <row r="59" spans="1:8" s="11" customFormat="1" ht="24.95" customHeight="1" x14ac:dyDescent="0.2">
      <c r="A59" s="21" t="s">
        <v>79</v>
      </c>
      <c r="B59" s="22" t="s">
        <v>188</v>
      </c>
      <c r="C59" s="28" t="s">
        <v>191</v>
      </c>
      <c r="D59" s="22" t="s">
        <v>192</v>
      </c>
      <c r="E59" s="23" t="s">
        <v>12</v>
      </c>
      <c r="F59" s="23" t="s">
        <v>64</v>
      </c>
      <c r="G59" s="24" t="s">
        <v>73</v>
      </c>
      <c r="H59" s="25">
        <v>1303.2</v>
      </c>
    </row>
    <row r="60" spans="1:8" s="11" customFormat="1" ht="24.95" customHeight="1" x14ac:dyDescent="0.2">
      <c r="A60" s="26" t="s">
        <v>79</v>
      </c>
      <c r="B60" s="17" t="s">
        <v>188</v>
      </c>
      <c r="C60" s="27" t="s">
        <v>193</v>
      </c>
      <c r="D60" s="17" t="s">
        <v>194</v>
      </c>
      <c r="E60" s="18" t="s">
        <v>12</v>
      </c>
      <c r="F60" s="18" t="s">
        <v>64</v>
      </c>
      <c r="G60" s="19" t="s">
        <v>74</v>
      </c>
      <c r="H60" s="20">
        <v>792</v>
      </c>
    </row>
    <row r="61" spans="1:8" s="11" customFormat="1" ht="24.95" customHeight="1" x14ac:dyDescent="0.2">
      <c r="A61" s="21" t="s">
        <v>79</v>
      </c>
      <c r="B61" s="22" t="s">
        <v>195</v>
      </c>
      <c r="C61" s="28" t="s">
        <v>196</v>
      </c>
      <c r="D61" s="22" t="s">
        <v>197</v>
      </c>
      <c r="E61" s="23" t="s">
        <v>12</v>
      </c>
      <c r="F61" s="23" t="s">
        <v>30</v>
      </c>
      <c r="G61" s="24" t="s">
        <v>75</v>
      </c>
      <c r="H61" s="25">
        <v>2340</v>
      </c>
    </row>
    <row r="62" spans="1:8" s="11" customFormat="1" ht="24.95" customHeight="1" x14ac:dyDescent="0.2">
      <c r="A62" s="26" t="s">
        <v>79</v>
      </c>
      <c r="B62" s="17" t="s">
        <v>195</v>
      </c>
      <c r="C62" s="27" t="s">
        <v>198</v>
      </c>
      <c r="D62" s="17" t="s">
        <v>199</v>
      </c>
      <c r="E62" s="18" t="s">
        <v>12</v>
      </c>
      <c r="F62" s="18" t="s">
        <v>30</v>
      </c>
      <c r="G62" s="19" t="s">
        <v>76</v>
      </c>
      <c r="H62" s="20">
        <v>897.19999999999993</v>
      </c>
    </row>
    <row r="63" spans="1:8" s="11" customFormat="1" ht="24.95" customHeight="1" x14ac:dyDescent="0.2">
      <c r="A63" s="21" t="s">
        <v>79</v>
      </c>
      <c r="B63" s="22" t="s">
        <v>200</v>
      </c>
      <c r="C63" s="28" t="s">
        <v>201</v>
      </c>
      <c r="D63" s="22" t="s">
        <v>202</v>
      </c>
      <c r="E63" s="23" t="s">
        <v>12</v>
      </c>
      <c r="F63" s="23" t="s">
        <v>30</v>
      </c>
      <c r="G63" s="24" t="s">
        <v>77</v>
      </c>
      <c r="H63" s="25">
        <v>1620</v>
      </c>
    </row>
    <row r="64" spans="1:8" s="11" customFormat="1" ht="24.95" customHeight="1" x14ac:dyDescent="0.2">
      <c r="A64" s="26" t="s">
        <v>79</v>
      </c>
      <c r="B64" s="17" t="s">
        <v>203</v>
      </c>
      <c r="C64" s="27" t="s">
        <v>204</v>
      </c>
      <c r="D64" s="17" t="s">
        <v>205</v>
      </c>
      <c r="E64" s="18" t="s">
        <v>12</v>
      </c>
      <c r="F64" s="18" t="s">
        <v>20</v>
      </c>
      <c r="G64" s="19" t="s">
        <v>78</v>
      </c>
      <c r="H64" s="20">
        <v>845.6</v>
      </c>
    </row>
  </sheetData>
  <autoFilter ref="A9:H64"/>
  <customSheetViews>
    <customSheetView guid="{01256739-7226-42D0-8480-2789821310FA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7">
    <mergeCell ref="G6:H6"/>
    <mergeCell ref="E6:F6"/>
    <mergeCell ref="A5:H5"/>
    <mergeCell ref="A1:H1"/>
    <mergeCell ref="A2:H2"/>
    <mergeCell ref="A3:H3"/>
    <mergeCell ref="A4:H4"/>
  </mergeCells>
  <pageMargins left="0.51181102362204722" right="0.51181102362204722" top="0.78740157480314965" bottom="0.78740157480314965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REP_FNDE</vt:lpstr>
      <vt:lpstr>REP_FNDE!Area_de_impressao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Analene Aquino Câmara Aguiar</cp:lastModifiedBy>
  <cp:lastPrinted>2020-08-05T13:10:07Z</cp:lastPrinted>
  <dcterms:modified xsi:type="dcterms:W3CDTF">2020-12-21T19:01:32Z</dcterms:modified>
</cp:coreProperties>
</file>